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7" i="3"/>
  <c r="J17" i="3"/>
  <c r="I17" i="3"/>
  <c r="H17" i="3"/>
  <c r="F13" i="3"/>
  <c r="F17" i="3" s="1"/>
  <c r="G11" i="3"/>
  <c r="G17" i="3" s="1"/>
  <c r="J9" i="3"/>
  <c r="I9" i="3"/>
  <c r="H9" i="3"/>
  <c r="F9" i="3"/>
  <c r="G5" i="3"/>
  <c r="G9" i="3" s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<sst xmlns="http://schemas.openxmlformats.org/spreadsheetml/2006/main" count="50" uniqueCount="45">
  <si>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</si>
  <si>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</si>
  <si>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</si>
  <si>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</si>
  <si>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</si>
  <si>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</si>
  <si>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</si>
  <si>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</si>
  <si>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</si>
  <si>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</si>
  <si>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</si>
  <si>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</si>
  <si>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</si>
  <si>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</si>
  <si>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</si>
  <si>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</si>
  <si>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</si>
  <si>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</si>
  <si>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</si>
  <si>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</si>
  <si>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</si>
  <si>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</si>
  <si>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</si>
  <si>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</si>
  <si>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</si>
  <si>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Т. 32 сб.81г.</t>
  </si>
  <si>
    <t>2024-05-22</t>
  </si>
  <si>
    <t>№ 21 сб.2015 г.</t>
  </si>
  <si>
    <t>Салат из консервированных огурцов</t>
  </si>
  <si>
    <t>№ 506 сб.1981г.</t>
  </si>
  <si>
    <t>Рыба припущенная</t>
  </si>
  <si>
    <t>гарнир</t>
  </si>
  <si>
    <t>№ 312 сб.2011г.</t>
  </si>
  <si>
    <t>Картофельное пюре</t>
  </si>
  <si>
    <t>№ 388 сб.2011г.</t>
  </si>
  <si>
    <t>Напиток из шиповника</t>
  </si>
  <si>
    <t>Салат из болгарского перца</t>
  </si>
  <si>
    <t>№ 88,241 сб.2011г.</t>
  </si>
  <si>
    <t>Щи с птицей отварной</t>
  </si>
  <si>
    <t>Т.18 сб.81г.</t>
  </si>
  <si>
    <t>Ветчина отварная</t>
  </si>
  <si>
    <t>№ 309 сб.2011г.</t>
  </si>
  <si>
    <t>Макаронные изделия отварные</t>
  </si>
  <si>
    <t>КО</t>
  </si>
  <si>
    <t>Напиток мандариновый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</si>
</sst>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2" xfId="0" applyFont="1" applyBorder="1"/>
    <xf numFmtId="0" fontId="5" fillId="0" borderId="11" xfId="0" applyFont="1" applyBorder="1"/>
    <xf numFmtId="0" fontId="4" fillId="2" borderId="3" xfId="2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8" xfId="0" applyFont="1" applyBorder="1"/>
    <xf numFmtId="0" fontId="1" fillId="2" borderId="18" xfId="0" applyFont="1" applyFill="1" applyBorder="1"/>
    <xf numFmtId="0" fontId="5" fillId="0" borderId="19" xfId="0" applyFont="1" applyBorder="1"/>
    <xf numFmtId="0" fontId="4" fillId="2" borderId="18" xfId="0" applyFont="1" applyFill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20" xfId="0" applyFont="1" applyFill="1" applyBorder="1"/>
    <xf numFmtId="0" fontId="1" fillId="2" borderId="21" xfId="0" applyFont="1" applyFill="1" applyBorder="1"/>
    <xf numFmtId="164" fontId="4" fillId="2" borderId="5" xfId="0" applyNumberFormat="1" applyFont="1" applyFill="1" applyBorder="1" applyAlignment="1"/>
    <xf numFmtId="164" fontId="4" fillId="2" borderId="6" xfId="0" applyNumberFormat="1" applyFont="1" applyFill="1" applyBorder="1" applyAlignment="1"/>
    <xf numFmtId="0" fontId="4" fillId="2" borderId="25" xfId="2" applyNumberFormat="1" applyFont="1" applyFill="1" applyBorder="1" applyAlignment="1">
      <alignment horizontal="center"/>
    </xf>
    <xf numFmtId="2" fontId="4" fillId="2" borderId="13" xfId="1" applyNumberFormat="1" applyFont="1" applyFill="1" applyBorder="1" applyAlignment="1"/>
    <xf numFmtId="0" fontId="1" fillId="2" borderId="26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0" fontId="1" fillId="2" borderId="23" xfId="0" applyFont="1" applyFill="1" applyBorder="1"/>
    <xf numFmtId="0" fontId="5" fillId="0" borderId="27" xfId="0" applyFont="1" applyBorder="1"/>
    <xf numFmtId="0" fontId="4" fillId="0" borderId="18" xfId="0" applyFont="1" applyBorder="1"/>
    <xf numFmtId="0" fontId="1" fillId="2" borderId="28" xfId="0" applyFont="1" applyFill="1" applyBorder="1"/>
    <xf numFmtId="49" fontId="1" fillId="2" borderId="0" xfId="0" applyNumberFormat="1" applyFont="1" applyFill="1" applyBorder="1"/>
    <xf numFmtId="0" fontId="0" fillId="0" borderId="0" xfId="0" applyBorder="1"/>
    <xf numFmtId="2" fontId="4" fillId="2" borderId="10" xfId="1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2" xfId="0" applyNumberFormat="1" applyFont="1" applyFill="1" applyBorder="1" applyAlignment="1"/>
    <xf numFmtId="164" fontId="4" fillId="0" borderId="13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2" fontId="4" fillId="2" borderId="32" xfId="1" applyNumberFormat="1" applyFont="1" applyFill="1" applyBorder="1" applyAlignment="1"/>
    <xf numFmtId="0" fontId="1" fillId="2" borderId="30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7" xfId="0" applyFont="1" applyBorder="1"/>
    <xf numFmtId="164" fontId="4" fillId="0" borderId="13" xfId="0" applyNumberFormat="1" applyFont="1" applyFill="1" applyBorder="1" applyAlignment="1">
      <alignment horizontal="right" vertical="center"/>
    </xf>
    <xf numFmtId="164" fontId="4" fillId="0" borderId="29" xfId="0" applyNumberFormat="1" applyFont="1" applyFill="1" applyBorder="1" applyAlignment="1">
      <alignment horizontal="right" vertical="center"/>
    </xf>
    <xf numFmtId="0" fontId="1" fillId="2" borderId="17" xfId="0" applyFont="1" applyFill="1" applyBorder="1"/>
    <xf numFmtId="0" fontId="1" fillId="2" borderId="3" xfId="0" applyFont="1" applyFill="1" applyBorder="1" applyAlignment="1">
      <alignment horizontal="center"/>
    </xf>
    <xf numFmtId="0" fontId="4" fillId="2" borderId="34" xfId="0" applyFont="1" applyFill="1" applyBorder="1"/>
    <xf numFmtId="164" fontId="4" fillId="2" borderId="35" xfId="0" applyNumberFormat="1" applyFont="1" applyFill="1" applyBorder="1" applyAlignment="1"/>
    <xf numFmtId="0" fontId="1" fillId="0" borderId="27" xfId="0" applyFont="1" applyBorder="1"/>
    <xf numFmtId="0" fontId="1" fillId="2" borderId="24" xfId="0" applyFont="1" applyFill="1" applyBorder="1"/>
    <xf numFmtId="0" fontId="4" fillId="2" borderId="24" xfId="0" applyFont="1" applyFill="1" applyBorder="1"/>
    <xf numFmtId="0" fontId="1" fillId="2" borderId="36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0" fontId="1" fillId="2" borderId="37" xfId="0" applyFont="1" applyFill="1" applyBorder="1"/>
    <xf numFmtId="0" fontId="4" fillId="2" borderId="17" xfId="0" applyFont="1" applyFill="1" applyBorder="1"/>
    <xf numFmtId="0" fontId="1" fillId="0" borderId="17" xfId="0" applyFont="1" applyBorder="1"/>
    <xf numFmtId="0" fontId="1" fillId="2" borderId="38" xfId="0" applyFont="1" applyFill="1" applyBorder="1"/>
    <xf numFmtId="164" fontId="4" fillId="0" borderId="32" xfId="0" applyNumberFormat="1" applyFont="1" applyFill="1" applyBorder="1" applyAlignment="1">
      <alignment horizontal="right"/>
    </xf>
    <xf numFmtId="0" fontId="4" fillId="2" borderId="30" xfId="2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31" xfId="0" applyFont="1" applyBorder="1"/>
    <xf numFmtId="164" fontId="4" fillId="2" borderId="13" xfId="0" applyNumberFormat="1" applyFont="1" applyFill="1" applyBorder="1" applyAlignment="1">
      <alignment horizontal="right"/>
    </xf>
    <xf numFmtId="164" fontId="4" fillId="2" borderId="29" xfId="0" applyNumberFormat="1" applyFont="1" applyFill="1" applyBorder="1" applyAlignment="1">
      <alignment horizontal="right"/>
    </xf>
    <xf numFmtId="0" fontId="4" fillId="2" borderId="18" xfId="1" applyFont="1" applyFill="1" applyBorder="1"/>
    <xf numFmtId="2" fontId="4" fillId="2" borderId="1" xfId="1" applyNumberFormat="1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2" fontId="1" fillId="2" borderId="7" xfId="0" applyNumberFormat="1" applyFont="1" applyFill="1" applyBorder="1" applyAlignment="1">
      <alignment horizontal="left"/>
    </xf>
    <xf numFmtId="164" fontId="4" fillId="0" borderId="33" xfId="0" applyNumberFormat="1" applyFont="1" applyFill="1" applyBorder="1" applyAlignment="1">
      <alignment horizontal="right"/>
    </xf>
    <xf numFmtId="0" fontId="1" fillId="0" borderId="28" xfId="0" applyFont="1" applyBorder="1"/>
    <xf numFmtId="0" fontId="4" fillId="2" borderId="39" xfId="0" applyFont="1" applyFill="1" applyBorder="1"/>
    <xf numFmtId="0" fontId="4" fillId="2" borderId="28" xfId="2" applyNumberFormat="1" applyFont="1" applyFill="1" applyBorder="1" applyAlignment="1">
      <alignment horizontal="center"/>
    </xf>
    <xf numFmtId="0" fontId="4" fillId="2" borderId="7" xfId="1" applyFont="1" applyFill="1" applyBorder="1"/>
    <xf numFmtId="0" fontId="4" fillId="2" borderId="40" xfId="2" applyNumberFormat="1" applyFont="1" applyFill="1" applyBorder="1" applyAlignment="1">
      <alignment horizontal="center"/>
    </xf>
    <xf numFmtId="0" fontId="1" fillId="0" borderId="41" xfId="0" applyFont="1" applyBorder="1"/>
    <xf numFmtId="0" fontId="4" fillId="2" borderId="31" xfId="0" applyFont="1" applyFill="1" applyBorder="1"/>
    <xf numFmtId="0" fontId="4" fillId="2" borderId="42" xfId="2" applyNumberFormat="1" applyFont="1" applyFill="1" applyBorder="1" applyAlignment="1">
      <alignment horizontal="center"/>
    </xf>
    <xf numFmtId="164" fontId="4" fillId="2" borderId="32" xfId="0" applyNumberFormat="1" applyFont="1" applyFill="1" applyBorder="1" applyAlignment="1">
      <alignment horizontal="right"/>
    </xf>
    <xf numFmtId="164" fontId="4" fillId="2" borderId="33" xfId="0" applyNumberFormat="1" applyFont="1" applyFill="1" applyBorder="1" applyAlignment="1">
      <alignment horizontal="right"/>
    </xf>
    <xf numFmtId="164" fontId="4" fillId="2" borderId="5" xfId="1" applyNumberFormat="1" applyFont="1" applyFill="1" applyBorder="1" applyAlignment="1"/>
    <xf numFmtId="164" fontId="4" fillId="2" borderId="5" xfId="0" applyNumberFormat="1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5" t="s">
        <v>20</v>
      </c>
      <c r="C1" s="66"/>
      <c r="D1" s="67"/>
      <c r="E1" s="1" t="s">
        <v>10</v>
      </c>
      <c r="F1" s="2"/>
      <c r="G1" s="1"/>
      <c r="H1" s="1"/>
      <c r="I1" s="1" t="s">
        <v>1</v>
      </c>
      <c r="J1" s="33" t="s">
        <v>26</v>
      </c>
      <c r="K1" s="3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9" t="s">
        <v>22</v>
      </c>
      <c r="B4" s="68" t="s">
        <v>24</v>
      </c>
      <c r="C4" s="82" t="s">
        <v>27</v>
      </c>
      <c r="D4" s="83" t="s">
        <v>28</v>
      </c>
      <c r="E4" s="84">
        <v>60</v>
      </c>
      <c r="F4" s="41">
        <v>17.22</v>
      </c>
      <c r="G4" s="85">
        <v>47.8</v>
      </c>
      <c r="H4" s="85">
        <v>0.6</v>
      </c>
      <c r="I4" s="85">
        <v>2.8</v>
      </c>
      <c r="J4" s="86">
        <v>2</v>
      </c>
    </row>
    <row r="5" spans="1:11" x14ac:dyDescent="0.35">
      <c r="A5" s="10"/>
      <c r="B5" s="58" t="s">
        <v>18</v>
      </c>
      <c r="C5" s="14" t="s">
        <v>29</v>
      </c>
      <c r="D5" s="71" t="s">
        <v>30</v>
      </c>
      <c r="E5" s="63">
        <v>90</v>
      </c>
      <c r="F5" s="72">
        <v>44.68</v>
      </c>
      <c r="G5" s="39">
        <f>154.5*0.9</f>
        <v>139.05000000000001</v>
      </c>
      <c r="H5" s="73">
        <v>6.5</v>
      </c>
      <c r="I5" s="73">
        <v>3.1</v>
      </c>
      <c r="J5" s="74">
        <v>0</v>
      </c>
    </row>
    <row r="6" spans="1:11" x14ac:dyDescent="0.35">
      <c r="A6" s="10"/>
      <c r="B6" s="14" t="s">
        <v>31</v>
      </c>
      <c r="C6" s="46" t="s">
        <v>32</v>
      </c>
      <c r="D6" s="17" t="s">
        <v>33</v>
      </c>
      <c r="E6" s="11">
        <v>150</v>
      </c>
      <c r="F6" s="12">
        <v>21.07</v>
      </c>
      <c r="G6" s="13">
        <v>150</v>
      </c>
      <c r="H6" s="13">
        <v>2.9</v>
      </c>
      <c r="I6" s="13">
        <v>5.6</v>
      </c>
      <c r="J6" s="64">
        <v>20</v>
      </c>
    </row>
    <row r="7" spans="1:11" x14ac:dyDescent="0.35">
      <c r="A7" s="10"/>
      <c r="B7" s="15" t="s">
        <v>13</v>
      </c>
      <c r="C7" s="75" t="s">
        <v>34</v>
      </c>
      <c r="D7" s="49" t="s">
        <v>35</v>
      </c>
      <c r="E7" s="25">
        <v>200</v>
      </c>
      <c r="F7" s="26">
        <v>10.6</v>
      </c>
      <c r="G7" s="38">
        <v>105.22</v>
      </c>
      <c r="H7" s="47">
        <v>0.2</v>
      </c>
      <c r="I7" s="47">
        <v>0</v>
      </c>
      <c r="J7" s="48">
        <v>25.73</v>
      </c>
    </row>
    <row r="8" spans="1:11" x14ac:dyDescent="0.35">
      <c r="A8" s="10"/>
      <c r="B8" s="32" t="s">
        <v>14</v>
      </c>
      <c r="C8" s="15" t="s">
        <v>15</v>
      </c>
      <c r="D8" s="17" t="s">
        <v>16</v>
      </c>
      <c r="E8" s="50">
        <v>30</v>
      </c>
      <c r="F8" s="18">
        <v>2.84</v>
      </c>
      <c r="G8" s="19">
        <v>63</v>
      </c>
      <c r="H8" s="19">
        <v>1.8</v>
      </c>
      <c r="I8" s="19">
        <v>0.3</v>
      </c>
      <c r="J8" s="20">
        <v>12.9</v>
      </c>
    </row>
    <row r="9" spans="1:11" x14ac:dyDescent="0.35">
      <c r="A9" s="16"/>
      <c r="B9" s="21"/>
      <c r="C9" s="22"/>
      <c r="D9" s="51"/>
      <c r="E9" s="27">
        <f>SUM(E4:E8)</f>
        <v>530</v>
      </c>
      <c r="F9" s="35">
        <f>SUM(F4:F8)</f>
        <v>96.41</v>
      </c>
      <c r="G9" s="52">
        <f>SUM(G4:G8)</f>
        <v>505.07000000000005</v>
      </c>
      <c r="H9" s="36">
        <f>SUM(H4:H8)</f>
        <v>12</v>
      </c>
      <c r="I9" s="36">
        <f>SUM(I4:I8)</f>
        <v>11.8</v>
      </c>
      <c r="J9" s="37">
        <f>SUM(J4:J8)</f>
        <v>60.63</v>
      </c>
    </row>
    <row r="10" spans="1:11" ht="15" thickBot="1" x14ac:dyDescent="0.4">
      <c r="A10" s="53"/>
      <c r="B10" s="29"/>
      <c r="C10" s="54"/>
      <c r="D10" s="55"/>
      <c r="E10" s="56"/>
      <c r="F10" s="57"/>
      <c r="G10" s="23"/>
      <c r="H10" s="23"/>
      <c r="I10" s="23"/>
      <c r="J10" s="24"/>
    </row>
    <row r="11" spans="1:11" x14ac:dyDescent="0.35">
      <c r="A11" s="16" t="s">
        <v>9</v>
      </c>
      <c r="B11" s="58" t="s">
        <v>24</v>
      </c>
      <c r="C11" s="60" t="s">
        <v>25</v>
      </c>
      <c r="D11" s="31" t="s">
        <v>36</v>
      </c>
      <c r="E11" s="11">
        <v>60</v>
      </c>
      <c r="F11" s="12">
        <v>23.36</v>
      </c>
      <c r="G11" s="62">
        <f>70.5+43.5</f>
        <v>114</v>
      </c>
      <c r="H11" s="62">
        <v>2</v>
      </c>
      <c r="I11" s="62">
        <v>3</v>
      </c>
      <c r="J11" s="76">
        <v>10</v>
      </c>
    </row>
    <row r="12" spans="1:11" x14ac:dyDescent="0.35">
      <c r="A12" s="16"/>
      <c r="B12" s="49" t="s">
        <v>17</v>
      </c>
      <c r="C12" s="61" t="s">
        <v>37</v>
      </c>
      <c r="D12" s="59" t="s">
        <v>38</v>
      </c>
      <c r="E12" s="25">
        <v>213</v>
      </c>
      <c r="F12" s="26">
        <v>16.47</v>
      </c>
      <c r="G12" s="13">
        <v>141.80000000000001</v>
      </c>
      <c r="H12" s="13">
        <v>8.1999999999999993</v>
      </c>
      <c r="I12" s="13">
        <v>8.8000000000000007</v>
      </c>
      <c r="J12" s="64">
        <v>6.3</v>
      </c>
    </row>
    <row r="13" spans="1:11" x14ac:dyDescent="0.35">
      <c r="A13" s="16"/>
      <c r="B13" s="49" t="s">
        <v>19</v>
      </c>
      <c r="C13" s="46" t="s">
        <v>39</v>
      </c>
      <c r="D13" s="59" t="s">
        <v>40</v>
      </c>
      <c r="E13" s="25">
        <v>100</v>
      </c>
      <c r="F13" s="26">
        <f>10.3*5.35</f>
        <v>55.104999999999997</v>
      </c>
      <c r="G13" s="69">
        <v>345</v>
      </c>
      <c r="H13" s="69">
        <v>12</v>
      </c>
      <c r="I13" s="69">
        <v>33</v>
      </c>
      <c r="J13" s="70">
        <v>0</v>
      </c>
    </row>
    <row r="14" spans="1:11" x14ac:dyDescent="0.35">
      <c r="A14" s="16"/>
      <c r="B14" s="77" t="s">
        <v>31</v>
      </c>
      <c r="C14" s="14" t="s">
        <v>41</v>
      </c>
      <c r="D14" s="78" t="s">
        <v>42</v>
      </c>
      <c r="E14" s="79">
        <v>150</v>
      </c>
      <c r="F14" s="12">
        <v>9.94</v>
      </c>
      <c r="G14" s="28">
        <v>202</v>
      </c>
      <c r="H14" s="13">
        <v>5.3</v>
      </c>
      <c r="I14" s="13">
        <v>5.5</v>
      </c>
      <c r="J14" s="64">
        <v>32.700000000000003</v>
      </c>
    </row>
    <row r="15" spans="1:11" x14ac:dyDescent="0.35">
      <c r="A15" s="16"/>
      <c r="B15" s="14" t="s">
        <v>13</v>
      </c>
      <c r="C15" s="14" t="s">
        <v>43</v>
      </c>
      <c r="D15" s="80" t="s">
        <v>44</v>
      </c>
      <c r="E15" s="81">
        <v>200</v>
      </c>
      <c r="F15" s="18">
        <v>7.77</v>
      </c>
      <c r="G15" s="13">
        <v>105.22</v>
      </c>
      <c r="H15" s="73">
        <v>0.2</v>
      </c>
      <c r="I15" s="73">
        <v>0</v>
      </c>
      <c r="J15" s="74">
        <v>25.73</v>
      </c>
    </row>
    <row r="16" spans="1:11" x14ac:dyDescent="0.35">
      <c r="A16" s="16"/>
      <c r="B16" s="32" t="s">
        <v>14</v>
      </c>
      <c r="C16" s="15" t="s">
        <v>15</v>
      </c>
      <c r="D16" s="17" t="s">
        <v>23</v>
      </c>
      <c r="E16" s="42">
        <v>30</v>
      </c>
      <c r="F16" s="18">
        <v>2.84</v>
      </c>
      <c r="G16" s="43">
        <v>57</v>
      </c>
      <c r="H16" s="44">
        <v>1.8</v>
      </c>
      <c r="I16" s="44">
        <v>0.3</v>
      </c>
      <c r="J16" s="45">
        <v>11.4</v>
      </c>
    </row>
    <row r="17" spans="1:10" ht="15" thickBot="1" x14ac:dyDescent="0.4">
      <c r="A17" s="30"/>
      <c r="B17" s="29"/>
      <c r="C17" s="54"/>
      <c r="D17" s="55"/>
      <c r="E17" s="40">
        <f>SUM(E11:E16)</f>
        <v>753</v>
      </c>
      <c r="F17" s="57">
        <f>SUM(F11:F16)</f>
        <v>115.485</v>
      </c>
      <c r="G17" s="87">
        <f>SUM(G11:G16)</f>
        <v>965.02</v>
      </c>
      <c r="H17" s="87">
        <f>SUM(H11:H16)</f>
        <v>29.5</v>
      </c>
      <c r="I17" s="88">
        <f>SUM(I11:I16)</f>
        <v>50.599999999999994</v>
      </c>
      <c r="J17" s="89">
        <f>SUM(J11:J16)</f>
        <v>86.13000000000001</v>
      </c>
    </row>
  </sheetData>
  <mergeCells count="1">
    <mergeCell ref="B1:D1"/>
  </mergeCells>
  <hyperlinks>
    <hyperlink ref="B13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2024-05-21T12:38:15Z</dcterms:modified>
</cp:coreProperties>
</file>