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showHorizontalScroll="0" showVerticalScroll="0" showSheetTabs="0" xWindow="0" yWindow="0" windowWidth="19160" windowHeight="7030"/>
  </bookViews>
  <sheets>
    <sheet name="1" sheetId="3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15" i="3"/>
  <c r="J15" i="3"/>
  <c r="I15" i="3"/>
  <c r="H15" i="3"/>
  <c r="G15" i="3"/>
  <c r="F15" i="3"/>
  <c r="J8" i="3"/>
  <c r="F8" i="3"/>
  <c r="J4" i="3"/>
  <c r="I4" i="3"/>
  <c r="I8" i="3" s="1"/>
  <c r="H4" i="3"/>
  <c r="H8" i="3" s="1"/>
  <c r="G4" i="3"/>
  <c r="G8" i="3" s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<sst xmlns="http://schemas.openxmlformats.org/spreadsheetml/2006/main" count="44" uniqueCount="39">
  <si>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</si>
  <si>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</si>
  <si>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</si>
  <si>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</si>
  <si>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</si>
  <si>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</si>
  <si>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</si>
  <si>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</si>
  <si>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</si>
  <si>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</si>
  <si>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</si>
  <si>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</si>
  <si>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</si>
  <si>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</si>
  <si>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</si>
  <si>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</si>
  <si>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</si>
  <si>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</si>
  <si>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</si>
  <si>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</si>
  <si>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</si>
  <si>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</si>
  <si>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</si>
  <si>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№ 54-2гн-2020</t>
  </si>
  <si>
    <t>Чай с сахаром</t>
  </si>
  <si>
    <t>2024-05-02</t>
  </si>
  <si>
    <t>закуска</t>
  </si>
  <si>
    <t>№ 50 сб.1981г.</t>
  </si>
  <si>
    <t>Икра кабачковая</t>
  </si>
  <si>
    <t>№ 265 сб.2011г.</t>
  </si>
  <si>
    <t>Плов из свинины</t>
  </si>
  <si>
    <t>№ 54-11хн-2022</t>
  </si>
  <si>
    <t>Компот из жимолости</t>
  </si>
  <si>
    <t>№ 101 сб.2011г</t>
  </si>
  <si>
    <t>Суп картоф. с крупой гречневой,говядиной отварной</t>
  </si>
  <si>
    <t>№ 289 сб.2011г.</t>
  </si>
  <si>
    <t>Рагу из птицы</t>
  </si>
  <si>
    <t>Корж " Молочный"</t>
  </si>
  <si>
    <t>Хлеб 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</si>
</sst>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1" fillId="0" borderId="18" xfId="0" applyFont="1" applyBorder="1"/>
    <xf numFmtId="0" fontId="1" fillId="2" borderId="18" xfId="0" applyFont="1" applyFill="1" applyBorder="1"/>
    <xf numFmtId="0" fontId="5" fillId="0" borderId="19" xfId="0" applyFont="1" applyBorder="1"/>
    <xf numFmtId="0" fontId="4" fillId="2" borderId="18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25" xfId="2" applyNumberFormat="1" applyFont="1" applyFill="1" applyBorder="1" applyAlignment="1">
      <alignment horizontal="center"/>
    </xf>
    <xf numFmtId="2" fontId="4" fillId="2" borderId="13" xfId="1" applyNumberFormat="1" applyFont="1" applyFill="1" applyBorder="1" applyAlignment="1"/>
    <xf numFmtId="164" fontId="4" fillId="2" borderId="1" xfId="1" applyNumberFormat="1" applyFont="1" applyFill="1" applyBorder="1" applyAlignment="1"/>
    <xf numFmtId="164" fontId="4" fillId="2" borderId="1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/>
    <xf numFmtId="164" fontId="4" fillId="2" borderId="26" xfId="0" applyNumberFormat="1" applyFont="1" applyFill="1" applyBorder="1" applyAlignment="1"/>
    <xf numFmtId="0" fontId="1" fillId="2" borderId="27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3" xfId="0" applyFont="1" applyFill="1" applyBorder="1"/>
    <xf numFmtId="0" fontId="5" fillId="0" borderId="29" xfId="0" applyFont="1" applyBorder="1"/>
    <xf numFmtId="0" fontId="5" fillId="0" borderId="28" xfId="0" applyFont="1" applyBorder="1"/>
    <xf numFmtId="0" fontId="4" fillId="0" borderId="18" xfId="0" applyFont="1" applyBorder="1"/>
    <xf numFmtId="0" fontId="1" fillId="2" borderId="30" xfId="0" applyFont="1" applyFill="1" applyBorder="1"/>
    <xf numFmtId="49" fontId="1" fillId="2" borderId="0" xfId="0" applyNumberFormat="1" applyFont="1" applyFill="1" applyBorder="1"/>
    <xf numFmtId="0" fontId="0" fillId="0" borderId="0" xfId="0" applyBorder="1"/>
    <xf numFmtId="0" fontId="1" fillId="0" borderId="17" xfId="0" applyFont="1" applyBorder="1"/>
    <xf numFmtId="0" fontId="4" fillId="2" borderId="21" xfId="0" applyFont="1" applyFill="1" applyBorder="1"/>
    <xf numFmtId="2" fontId="4" fillId="2" borderId="10" xfId="1" applyNumberFormat="1" applyFont="1" applyFill="1" applyBorder="1" applyAlignment="1"/>
    <xf numFmtId="164" fontId="4" fillId="2" borderId="1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0" xfId="0" applyFont="1" applyBorder="1"/>
    <xf numFmtId="164" fontId="4" fillId="0" borderId="13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2" borderId="7" xfId="0" applyFont="1" applyFill="1" applyBorder="1"/>
    <xf numFmtId="164" fontId="4" fillId="0" borderId="31" xfId="0" applyNumberFormat="1" applyFont="1" applyFill="1" applyBorder="1" applyAlignment="1">
      <alignment horizontal="right"/>
    </xf>
    <xf numFmtId="2" fontId="1" fillId="0" borderId="30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right" vertical="center"/>
    </xf>
    <xf numFmtId="0" fontId="4" fillId="2" borderId="32" xfId="2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33" xfId="0" applyFont="1" applyFill="1" applyBorder="1"/>
    <xf numFmtId="0" fontId="1" fillId="0" borderId="34" xfId="0" applyFont="1" applyBorder="1"/>
    <xf numFmtId="0" fontId="4" fillId="0" borderId="33" xfId="0" applyFont="1" applyBorder="1"/>
    <xf numFmtId="0" fontId="4" fillId="2" borderId="35" xfId="2" applyNumberFormat="1" applyFont="1" applyFill="1" applyBorder="1" applyAlignment="1">
      <alignment horizontal="center"/>
    </xf>
    <xf numFmtId="2" fontId="4" fillId="2" borderId="36" xfId="1" applyNumberFormat="1" applyFont="1" applyFill="1" applyBorder="1" applyAlignment="1"/>
    <xf numFmtId="164" fontId="4" fillId="0" borderId="36" xfId="0" applyNumberFormat="1" applyFont="1" applyFill="1" applyBorder="1" applyAlignment="1">
      <alignment horizontal="right"/>
    </xf>
    <xf numFmtId="164" fontId="4" fillId="0" borderId="36" xfId="0" applyNumberFormat="1" applyFont="1" applyFill="1" applyBorder="1" applyAlignment="1">
      <alignment horizontal="right" vertical="center"/>
    </xf>
    <xf numFmtId="164" fontId="4" fillId="0" borderId="37" xfId="0" applyNumberFormat="1" applyFont="1" applyFill="1" applyBorder="1" applyAlignment="1">
      <alignment horizontal="right" vertical="center"/>
    </xf>
    <xf numFmtId="0" fontId="4" fillId="0" borderId="17" xfId="0" applyFont="1" applyBorder="1"/>
    <xf numFmtId="164" fontId="4" fillId="0" borderId="13" xfId="0" applyNumberFormat="1" applyFont="1" applyFill="1" applyBorder="1" applyAlignment="1"/>
    <xf numFmtId="0" fontId="1" fillId="0" borderId="19" xfId="0" applyFont="1" applyBorder="1"/>
    <xf numFmtId="0" fontId="1" fillId="0" borderId="33" xfId="0" applyFont="1" applyBorder="1"/>
    <xf numFmtId="165" fontId="4" fillId="2" borderId="33" xfId="1" applyNumberFormat="1" applyFont="1" applyFill="1" applyBorder="1"/>
    <xf numFmtId="164" fontId="6" fillId="0" borderId="38" xfId="0" applyNumberFormat="1" applyFont="1" applyFill="1" applyBorder="1" applyAlignment="1">
      <alignment horizontal="right" vertical="center"/>
    </xf>
    <xf numFmtId="164" fontId="6" fillId="0" borderId="36" xfId="0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/>
    <xf numFmtId="0" fontId="1" fillId="2" borderId="3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24" xfId="1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8470;%205%2013.%2004.202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zoomScaleNormal="100" workbookViewId="0">
      <selection activeCell="E6" sqref="E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1" x14ac:dyDescent="0.35">
      <c r="A1" s="1" t="s">
        <v>0</v>
      </c>
      <c r="B1" s="81" t="s">
        <v>20</v>
      </c>
      <c r="C1" s="82"/>
      <c r="D1" s="83"/>
      <c r="E1" s="1" t="s">
        <v>10</v>
      </c>
      <c r="F1" s="2"/>
      <c r="G1" s="1"/>
      <c r="H1" s="1"/>
      <c r="I1" s="1" t="s">
        <v>1</v>
      </c>
      <c r="J1" s="40" t="s">
        <v>25</v>
      </c>
      <c r="K1" s="41"/>
    </row>
    <row r="2" spans="1:11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4">
      <c r="A3" s="3" t="s">
        <v>21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1" x14ac:dyDescent="0.35">
      <c r="A4" s="9" t="s">
        <v>22</v>
      </c>
      <c r="B4" s="60" t="s">
        <v>26</v>
      </c>
      <c r="C4" s="61" t="s">
        <v>27</v>
      </c>
      <c r="D4" s="62" t="s">
        <v>28</v>
      </c>
      <c r="E4" s="63">
        <v>60</v>
      </c>
      <c r="F4" s="64">
        <v>10.71</v>
      </c>
      <c r="G4" s="65">
        <f>75*0.6</f>
        <v>45</v>
      </c>
      <c r="H4" s="66">
        <f>0.1*0.6</f>
        <v>0.06</v>
      </c>
      <c r="I4" s="66">
        <f>4*0.6</f>
        <v>2.4</v>
      </c>
      <c r="J4" s="67">
        <f>9.5*0.6</f>
        <v>5.7</v>
      </c>
    </row>
    <row r="5" spans="1:11" x14ac:dyDescent="0.35">
      <c r="A5" s="10"/>
      <c r="B5" s="42" t="s">
        <v>18</v>
      </c>
      <c r="C5" s="14" t="s">
        <v>29</v>
      </c>
      <c r="D5" s="68" t="s">
        <v>30</v>
      </c>
      <c r="E5" s="25">
        <v>240</v>
      </c>
      <c r="F5" s="26">
        <v>71.510000000000005</v>
      </c>
      <c r="G5" s="69">
        <v>464.6</v>
      </c>
      <c r="H5" s="48">
        <v>12.35</v>
      </c>
      <c r="I5" s="48">
        <v>12.98</v>
      </c>
      <c r="J5" s="53">
        <v>43.45</v>
      </c>
    </row>
    <row r="6" spans="1:11" x14ac:dyDescent="0.35">
      <c r="A6" s="10"/>
      <c r="B6" s="14" t="s">
        <v>13</v>
      </c>
      <c r="C6" s="57" t="s">
        <v>31</v>
      </c>
      <c r="D6" s="17" t="s">
        <v>32</v>
      </c>
      <c r="E6" s="56">
        <v>200</v>
      </c>
      <c r="F6" s="12">
        <v>9.1199999999999992</v>
      </c>
      <c r="G6" s="51">
        <v>32.700000000000003</v>
      </c>
      <c r="H6" s="51">
        <v>0.1</v>
      </c>
      <c r="I6" s="51">
        <v>0.1</v>
      </c>
      <c r="J6" s="51">
        <v>7.9</v>
      </c>
    </row>
    <row r="7" spans="1:11" x14ac:dyDescent="0.35">
      <c r="A7" s="16"/>
      <c r="B7" s="39" t="s">
        <v>14</v>
      </c>
      <c r="C7" s="15" t="s">
        <v>15</v>
      </c>
      <c r="D7" s="17" t="s">
        <v>16</v>
      </c>
      <c r="E7" s="32">
        <v>30</v>
      </c>
      <c r="F7" s="18">
        <v>2.84</v>
      </c>
      <c r="G7" s="19">
        <v>63</v>
      </c>
      <c r="H7" s="19">
        <v>1.8</v>
      </c>
      <c r="I7" s="19">
        <v>0.3</v>
      </c>
      <c r="J7" s="20">
        <v>12.9</v>
      </c>
    </row>
    <row r="8" spans="1:11" x14ac:dyDescent="0.35">
      <c r="A8" s="16"/>
      <c r="B8" s="39"/>
      <c r="C8" s="15"/>
      <c r="D8" s="17"/>
      <c r="E8" s="32">
        <f t="shared" ref="E8:J8" si="0">SUM(E4:E7)</f>
        <v>530</v>
      </c>
      <c r="F8" s="18">
        <f t="shared" si="0"/>
        <v>94.18</v>
      </c>
      <c r="G8" s="19">
        <f t="shared" si="0"/>
        <v>605.30000000000007</v>
      </c>
      <c r="H8" s="19">
        <f t="shared" si="0"/>
        <v>14.31</v>
      </c>
      <c r="I8" s="19">
        <f t="shared" si="0"/>
        <v>15.780000000000001</v>
      </c>
      <c r="J8" s="20">
        <f t="shared" si="0"/>
        <v>69.95</v>
      </c>
    </row>
    <row r="9" spans="1:11" ht="15" thickBot="1" x14ac:dyDescent="0.4">
      <c r="A9" s="70"/>
      <c r="B9" s="21"/>
      <c r="C9" s="22"/>
      <c r="D9" s="43"/>
      <c r="E9" s="32"/>
      <c r="F9" s="44"/>
      <c r="G9" s="45"/>
      <c r="H9" s="45"/>
      <c r="I9" s="45"/>
      <c r="J9" s="46"/>
    </row>
    <row r="10" spans="1:11" ht="15.5" x14ac:dyDescent="0.35">
      <c r="A10" s="36" t="s">
        <v>9</v>
      </c>
      <c r="B10" s="71" t="s">
        <v>17</v>
      </c>
      <c r="C10" s="61" t="s">
        <v>33</v>
      </c>
      <c r="D10" s="72" t="s">
        <v>34</v>
      </c>
      <c r="E10" s="63">
        <v>213</v>
      </c>
      <c r="F10" s="64">
        <v>22.49</v>
      </c>
      <c r="G10" s="65">
        <v>125</v>
      </c>
      <c r="H10" s="73">
        <v>5.1100000000000003</v>
      </c>
      <c r="I10" s="74">
        <v>4.5999999999999996</v>
      </c>
      <c r="J10" s="67">
        <v>11.6</v>
      </c>
    </row>
    <row r="11" spans="1:11" x14ac:dyDescent="0.35">
      <c r="A11" s="10"/>
      <c r="B11" s="42" t="s">
        <v>19</v>
      </c>
      <c r="C11" s="52" t="s">
        <v>35</v>
      </c>
      <c r="D11" s="38" t="s">
        <v>36</v>
      </c>
      <c r="E11" s="11">
        <v>200</v>
      </c>
      <c r="F11" s="26">
        <v>61.65</v>
      </c>
      <c r="G11" s="49">
        <v>312.89999999999998</v>
      </c>
      <c r="H11" s="49">
        <v>13.5</v>
      </c>
      <c r="I11" s="49">
        <v>13.5</v>
      </c>
      <c r="J11" s="55">
        <v>8.1</v>
      </c>
    </row>
    <row r="12" spans="1:11" x14ac:dyDescent="0.35">
      <c r="A12" s="10"/>
      <c r="B12" s="47" t="s">
        <v>13</v>
      </c>
      <c r="C12" s="54" t="s">
        <v>23</v>
      </c>
      <c r="D12" s="38" t="s">
        <v>24</v>
      </c>
      <c r="E12" s="11">
        <v>200</v>
      </c>
      <c r="F12" s="12">
        <v>1.46</v>
      </c>
      <c r="G12" s="33">
        <v>26.8</v>
      </c>
      <c r="H12" s="33">
        <v>0.2</v>
      </c>
      <c r="I12" s="33">
        <v>0.02</v>
      </c>
      <c r="J12" s="34">
        <v>6.5</v>
      </c>
    </row>
    <row r="13" spans="1:11" x14ac:dyDescent="0.35">
      <c r="A13" s="16"/>
      <c r="B13" s="15" t="s">
        <v>14</v>
      </c>
      <c r="C13" s="52" t="s">
        <v>15</v>
      </c>
      <c r="D13" s="68" t="s">
        <v>37</v>
      </c>
      <c r="E13" s="25">
        <v>75</v>
      </c>
      <c r="F13" s="75">
        <v>29.84</v>
      </c>
      <c r="G13" s="13">
        <v>180</v>
      </c>
      <c r="H13" s="51">
        <v>4</v>
      </c>
      <c r="I13" s="51">
        <v>6</v>
      </c>
      <c r="J13" s="50">
        <v>33.5</v>
      </c>
    </row>
    <row r="14" spans="1:11" x14ac:dyDescent="0.35">
      <c r="A14" s="16"/>
      <c r="B14" s="39" t="s">
        <v>14</v>
      </c>
      <c r="C14" s="39" t="s">
        <v>15</v>
      </c>
      <c r="D14" s="17" t="s">
        <v>38</v>
      </c>
      <c r="E14" s="76">
        <v>30</v>
      </c>
      <c r="F14" s="18">
        <v>2.84</v>
      </c>
      <c r="G14" s="77">
        <v>57</v>
      </c>
      <c r="H14" s="78">
        <v>1.8</v>
      </c>
      <c r="I14" s="78">
        <v>0.3</v>
      </c>
      <c r="J14" s="79">
        <v>11.4</v>
      </c>
    </row>
    <row r="15" spans="1:11" x14ac:dyDescent="0.35">
      <c r="A15" s="16"/>
      <c r="B15" s="21"/>
      <c r="C15" s="21"/>
      <c r="D15" s="43"/>
      <c r="E15" s="58">
        <f t="shared" ref="E15:J15" si="1">SUM(E10:E14)</f>
        <v>718</v>
      </c>
      <c r="F15" s="18">
        <f t="shared" si="1"/>
        <v>118.28</v>
      </c>
      <c r="G15" s="27">
        <f t="shared" si="1"/>
        <v>701.7</v>
      </c>
      <c r="H15" s="27">
        <f t="shared" si="1"/>
        <v>24.61</v>
      </c>
      <c r="I15" s="28">
        <f t="shared" si="1"/>
        <v>24.42</v>
      </c>
      <c r="J15" s="29">
        <f t="shared" si="1"/>
        <v>71.100000000000009</v>
      </c>
    </row>
    <row r="16" spans="1:11" ht="15" thickBot="1" x14ac:dyDescent="0.4">
      <c r="A16" s="37"/>
      <c r="B16" s="35"/>
      <c r="C16" s="35"/>
      <c r="D16" s="80"/>
      <c r="E16" s="59"/>
      <c r="F16" s="30"/>
      <c r="G16" s="31"/>
      <c r="H16" s="23"/>
      <c r="I16" s="23"/>
      <c r="J16" s="24"/>
    </row>
  </sheetData>
  <mergeCells count="1">
    <mergeCell ref="B1:D1"/>
  </mergeCells>
  <hyperlinks>
    <hyperlink ref="B6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2024-05-01T22:24:50Z</dcterms:modified>
</cp:coreProperties>
</file>