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9" i="1"/>
  <c r="J18" i="1"/>
  <c r="I18" i="1"/>
  <c r="H18" i="1"/>
  <c r="J11" i="1"/>
  <c r="H11" i="1"/>
  <c r="G11" i="1"/>
  <c r="G18" i="1" s="1"/>
  <c r="F11" i="1"/>
  <c r="F18" i="1" s="1"/>
  <c r="J9" i="1"/>
  <c r="I9" i="1"/>
  <c r="H9" i="1"/>
  <c r="G9" i="1"/>
  <c r="F4" i="1"/>
  <c r="F9" i="1" s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<sst xmlns="http://schemas.openxmlformats.org/spreadsheetml/2006/main" count="53" uniqueCount="44">
  <si>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</si>
  <si>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</si>
  <si>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</si>
  <si>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</si>
  <si>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</si>
  <si>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</si>
  <si>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</si>
  <si>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</si>
  <si>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</si>
  <si>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</si>
  <si>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</si>
  <si>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</si>
  <si>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</si>
  <si>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</si>
  <si>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</si>
  <si>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</si>
  <si>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</si>
  <si>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</si>
  <si>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</si>
  <si>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</si>
  <si>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</si>
  <si>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Т.32 сб.1981 г.</t>
  </si>
  <si>
    <t>1 блюдо</t>
  </si>
  <si>
    <t>2 блюдо</t>
  </si>
  <si>
    <t>гарнир</t>
  </si>
  <si>
    <t>Хлеб  ржано-пшеничный</t>
  </si>
  <si>
    <t>гор.блюдо</t>
  </si>
  <si>
    <t>№ 294 сб.2011г.</t>
  </si>
  <si>
    <t>2022-09-16</t>
  </si>
  <si>
    <t>Т.33 сб.1981 г.</t>
  </si>
  <si>
    <t>Сыр</t>
  </si>
  <si>
    <t>№ 210 сб.2011г.</t>
  </si>
  <si>
    <t>Каша манная с маслом сливочным</t>
  </si>
  <si>
    <t>№ 54-9гн-2020</t>
  </si>
  <si>
    <t>Кофейный напиток</t>
  </si>
  <si>
    <t>Булочка для гамбургеров</t>
  </si>
  <si>
    <t>Зелёный горошек</t>
  </si>
  <si>
    <t>№ 99,241 сб.2011г.</t>
  </si>
  <si>
    <t>Суп из овощей со свининой отварной</t>
  </si>
  <si>
    <t>Котлета из птицы</t>
  </si>
  <si>
    <t>№ 309 сб.2011г.</t>
  </si>
  <si>
    <t>Макаронные изделия отварные</t>
  </si>
  <si>
    <t>№ 342 сб.2011г.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</si>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</sst>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2" borderId="13" xfId="0" applyFont="1" applyFill="1" applyBorder="1"/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vertical="center"/>
    </xf>
    <xf numFmtId="0" fontId="4" fillId="2" borderId="25" xfId="2" applyNumberFormat="1" applyFont="1" applyFill="1" applyBorder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26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2" fontId="4" fillId="2" borderId="25" xfId="1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0" fontId="1" fillId="0" borderId="28" xfId="0" applyFont="1" applyBorder="1"/>
    <xf numFmtId="0" fontId="1" fillId="0" borderId="29" xfId="0" applyFont="1" applyBorder="1"/>
    <xf numFmtId="0" fontId="4" fillId="2" borderId="2" xfId="2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vertical="center"/>
    </xf>
    <xf numFmtId="0" fontId="4" fillId="2" borderId="25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0" borderId="25" xfId="0" applyFont="1" applyBorder="1"/>
    <xf numFmtId="164" fontId="4" fillId="0" borderId="1" xfId="0" applyNumberFormat="1" applyFont="1" applyFill="1" applyBorder="1" applyAlignment="1"/>
    <xf numFmtId="2" fontId="1" fillId="2" borderId="3" xfId="0" applyNumberFormat="1" applyFont="1" applyFill="1" applyBorder="1" applyAlignment="1">
      <alignment horizontal="left"/>
    </xf>
    <xf numFmtId="164" fontId="1" fillId="0" borderId="25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7" t="s">
        <v>13</v>
      </c>
      <c r="C1" s="68"/>
      <c r="D1" s="69"/>
      <c r="E1" s="1" t="s">
        <v>10</v>
      </c>
      <c r="F1" s="2"/>
      <c r="G1" s="1"/>
      <c r="H1" s="1"/>
      <c r="I1" s="1" t="s">
        <v>1</v>
      </c>
      <c r="J1" s="3" t="s">
        <v>28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53" t="s">
        <v>20</v>
      </c>
      <c r="C4" s="54" t="s">
        <v>29</v>
      </c>
      <c r="D4" s="61" t="s">
        <v>30</v>
      </c>
      <c r="E4" s="27">
        <v>30</v>
      </c>
      <c r="F4" s="42">
        <f>3.2*6.3</f>
        <v>20.16</v>
      </c>
      <c r="G4" s="62">
        <v>107.5</v>
      </c>
      <c r="H4" s="30">
        <v>7</v>
      </c>
      <c r="I4" s="30">
        <v>8.8000000000000007</v>
      </c>
      <c r="J4" s="43">
        <v>0</v>
      </c>
    </row>
    <row r="5" spans="1:10" x14ac:dyDescent="0.25">
      <c r="A5" s="16"/>
      <c r="B5" s="28" t="s">
        <v>26</v>
      </c>
      <c r="C5" s="29" t="s">
        <v>31</v>
      </c>
      <c r="D5" s="4" t="s">
        <v>32</v>
      </c>
      <c r="E5" s="18">
        <v>210</v>
      </c>
      <c r="F5" s="19">
        <v>18.75</v>
      </c>
      <c r="G5" s="30">
        <v>295.33</v>
      </c>
      <c r="H5" s="30">
        <v>5.8</v>
      </c>
      <c r="I5" s="30">
        <v>10.66</v>
      </c>
      <c r="J5" s="43">
        <v>42.66</v>
      </c>
    </row>
    <row r="6" spans="1:10" x14ac:dyDescent="0.25">
      <c r="A6" s="16"/>
      <c r="B6" s="17" t="s">
        <v>15</v>
      </c>
      <c r="C6" s="63" t="s">
        <v>33</v>
      </c>
      <c r="D6" s="6" t="s">
        <v>34</v>
      </c>
      <c r="E6" s="18">
        <v>200</v>
      </c>
      <c r="F6" s="19">
        <v>12.21</v>
      </c>
      <c r="G6" s="30">
        <v>91.2</v>
      </c>
      <c r="H6" s="30">
        <v>3.8</v>
      </c>
      <c r="I6" s="30">
        <v>3.5</v>
      </c>
      <c r="J6" s="30">
        <v>11.1</v>
      </c>
    </row>
    <row r="7" spans="1:10" x14ac:dyDescent="0.25">
      <c r="A7" s="16"/>
      <c r="B7" s="17" t="s">
        <v>17</v>
      </c>
      <c r="C7" s="20" t="s">
        <v>18</v>
      </c>
      <c r="D7" s="4" t="s">
        <v>35</v>
      </c>
      <c r="E7" s="18">
        <v>80</v>
      </c>
      <c r="F7" s="19">
        <v>15</v>
      </c>
      <c r="G7" s="30">
        <v>192</v>
      </c>
      <c r="H7" s="30">
        <v>4.5</v>
      </c>
      <c r="I7" s="30">
        <v>0.2</v>
      </c>
      <c r="J7" s="43">
        <v>10.3</v>
      </c>
    </row>
    <row r="8" spans="1:10" x14ac:dyDescent="0.25">
      <c r="A8" s="14"/>
      <c r="B8" s="17" t="s">
        <v>17</v>
      </c>
      <c r="C8" s="20" t="s">
        <v>18</v>
      </c>
      <c r="D8" s="6" t="s">
        <v>19</v>
      </c>
      <c r="E8" s="25">
        <v>30</v>
      </c>
      <c r="F8" s="31">
        <v>2.71</v>
      </c>
      <c r="G8" s="32">
        <v>63</v>
      </c>
      <c r="H8" s="32">
        <v>1.8</v>
      </c>
      <c r="I8" s="32">
        <v>0.3</v>
      </c>
      <c r="J8" s="33">
        <v>12.9</v>
      </c>
    </row>
    <row r="9" spans="1:10" x14ac:dyDescent="0.25">
      <c r="A9" s="14"/>
      <c r="B9" s="22"/>
      <c r="C9" s="23"/>
      <c r="D9" s="24"/>
      <c r="E9" s="25">
        <f t="shared" ref="E9:J9" si="0">SUM(E4:E8)</f>
        <v>550</v>
      </c>
      <c r="F9" s="21">
        <f t="shared" si="0"/>
        <v>68.83</v>
      </c>
      <c r="G9" s="56">
        <f t="shared" si="0"/>
        <v>749.03</v>
      </c>
      <c r="H9" s="57">
        <f t="shared" si="0"/>
        <v>22.900000000000002</v>
      </c>
      <c r="I9" s="57">
        <f t="shared" si="0"/>
        <v>23.46</v>
      </c>
      <c r="J9" s="26">
        <f t="shared" si="0"/>
        <v>76.960000000000008</v>
      </c>
    </row>
    <row r="10" spans="1:10" ht="15.75" thickBot="1" x14ac:dyDescent="0.3">
      <c r="A10" s="15"/>
      <c r="B10" s="34"/>
      <c r="C10" s="35"/>
      <c r="D10" s="36"/>
      <c r="E10" s="37"/>
      <c r="F10" s="38"/>
      <c r="G10" s="39"/>
      <c r="H10" s="40"/>
      <c r="I10" s="40"/>
      <c r="J10" s="41"/>
    </row>
    <row r="11" spans="1:10" x14ac:dyDescent="0.25">
      <c r="A11" s="16" t="s">
        <v>9</v>
      </c>
      <c r="B11" s="53" t="s">
        <v>20</v>
      </c>
      <c r="C11" s="54" t="s">
        <v>21</v>
      </c>
      <c r="D11" s="61" t="s">
        <v>36</v>
      </c>
      <c r="E11" s="27">
        <v>50</v>
      </c>
      <c r="F11" s="42">
        <f>15.4*0.5*1.65</f>
        <v>12.705</v>
      </c>
      <c r="G11" s="64">
        <f>35*0.5</f>
        <v>17.5</v>
      </c>
      <c r="H11" s="64">
        <f>3*0.5</f>
        <v>1.5</v>
      </c>
      <c r="I11" s="64">
        <v>0</v>
      </c>
      <c r="J11" s="43">
        <f>6*0.5</f>
        <v>3</v>
      </c>
    </row>
    <row r="12" spans="1:10" x14ac:dyDescent="0.25">
      <c r="A12" s="16"/>
      <c r="B12" s="28" t="s">
        <v>22</v>
      </c>
      <c r="C12" s="29" t="s">
        <v>37</v>
      </c>
      <c r="D12" s="58" t="s">
        <v>38</v>
      </c>
      <c r="E12" s="27">
        <v>225</v>
      </c>
      <c r="F12" s="42">
        <v>23.38</v>
      </c>
      <c r="G12" s="59">
        <v>146.19999999999999</v>
      </c>
      <c r="H12" s="59">
        <v>8</v>
      </c>
      <c r="I12" s="59">
        <v>8.8000000000000007</v>
      </c>
      <c r="J12" s="60">
        <v>7.3</v>
      </c>
    </row>
    <row r="13" spans="1:10" x14ac:dyDescent="0.25">
      <c r="A13" s="16"/>
      <c r="B13" s="28" t="s">
        <v>23</v>
      </c>
      <c r="C13" s="44" t="s">
        <v>27</v>
      </c>
      <c r="D13" s="4" t="s">
        <v>39</v>
      </c>
      <c r="E13" s="55">
        <v>90</v>
      </c>
      <c r="F13" s="19">
        <v>38.11</v>
      </c>
      <c r="G13" s="30">
        <v>127.1</v>
      </c>
      <c r="H13" s="30">
        <v>14.4</v>
      </c>
      <c r="I13" s="30">
        <v>3.3</v>
      </c>
      <c r="J13" s="30">
        <v>10.1</v>
      </c>
    </row>
    <row r="14" spans="1:10" x14ac:dyDescent="0.25">
      <c r="A14" s="16"/>
      <c r="B14" s="5" t="s">
        <v>24</v>
      </c>
      <c r="C14" s="29" t="s">
        <v>40</v>
      </c>
      <c r="D14" s="4" t="s">
        <v>41</v>
      </c>
      <c r="E14" s="18">
        <v>150</v>
      </c>
      <c r="F14" s="19">
        <v>9.16</v>
      </c>
      <c r="G14" s="30">
        <v>202</v>
      </c>
      <c r="H14" s="30">
        <v>5.3</v>
      </c>
      <c r="I14" s="30">
        <v>5.5</v>
      </c>
      <c r="J14" s="30">
        <v>32.700000000000003</v>
      </c>
    </row>
    <row r="15" spans="1:10" x14ac:dyDescent="0.25">
      <c r="A15" s="16"/>
      <c r="B15" s="17" t="s">
        <v>15</v>
      </c>
      <c r="C15" s="44" t="s">
        <v>42</v>
      </c>
      <c r="D15" s="6" t="s">
        <v>43</v>
      </c>
      <c r="E15" s="25">
        <v>200</v>
      </c>
      <c r="F15" s="31">
        <v>10.77</v>
      </c>
      <c r="G15" s="65">
        <v>114.6</v>
      </c>
      <c r="H15" s="65">
        <v>0.1</v>
      </c>
      <c r="I15" s="65">
        <v>0.1</v>
      </c>
      <c r="J15" s="66">
        <v>27.9</v>
      </c>
    </row>
    <row r="16" spans="1:10" x14ac:dyDescent="0.25">
      <c r="A16" s="14"/>
      <c r="B16" s="17" t="s">
        <v>17</v>
      </c>
      <c r="C16" s="20" t="s">
        <v>18</v>
      </c>
      <c r="D16" s="6" t="s">
        <v>19</v>
      </c>
      <c r="E16" s="25">
        <v>30</v>
      </c>
      <c r="F16" s="31">
        <v>2.71</v>
      </c>
      <c r="G16" s="32">
        <v>63</v>
      </c>
      <c r="H16" s="32">
        <v>1.8</v>
      </c>
      <c r="I16" s="32">
        <v>0.3</v>
      </c>
      <c r="J16" s="33">
        <v>12.9</v>
      </c>
    </row>
    <row r="17" spans="1:10" x14ac:dyDescent="0.25">
      <c r="A17" s="14"/>
      <c r="B17" s="17" t="s">
        <v>17</v>
      </c>
      <c r="C17" s="44" t="s">
        <v>18</v>
      </c>
      <c r="D17" s="6" t="s">
        <v>25</v>
      </c>
      <c r="E17" s="45">
        <v>30</v>
      </c>
      <c r="F17" s="21">
        <v>2.67</v>
      </c>
      <c r="G17" s="46">
        <v>57</v>
      </c>
      <c r="H17" s="47">
        <v>1.8</v>
      </c>
      <c r="I17" s="47">
        <v>0.3</v>
      </c>
      <c r="J17" s="48">
        <v>11.4</v>
      </c>
    </row>
    <row r="18" spans="1:10" x14ac:dyDescent="0.25">
      <c r="A18" s="14"/>
      <c r="B18" s="22"/>
      <c r="C18" s="23"/>
      <c r="D18" s="24"/>
      <c r="E18" s="45">
        <f t="shared" ref="E18:J18" si="1">SUM(E11:E17)</f>
        <v>775</v>
      </c>
      <c r="F18" s="49">
        <f t="shared" si="1"/>
        <v>99.504999999999981</v>
      </c>
      <c r="G18" s="50">
        <f t="shared" si="1"/>
        <v>727.4</v>
      </c>
      <c r="H18" s="51">
        <f t="shared" si="1"/>
        <v>32.9</v>
      </c>
      <c r="I18" s="51">
        <f t="shared" si="1"/>
        <v>18.300000000000004</v>
      </c>
      <c r="J18" s="52">
        <f t="shared" si="1"/>
        <v>105.30000000000001</v>
      </c>
    </row>
    <row r="19" spans="1:10" ht="15.75" thickBot="1" x14ac:dyDescent="0.3">
      <c r="A19" s="15"/>
      <c r="B19" s="34"/>
      <c r="C19" s="35"/>
      <c r="D19" s="36"/>
      <c r="E19" s="37"/>
      <c r="F19" s="38"/>
      <c r="G19" s="39"/>
      <c r="H19" s="40"/>
      <c r="I19" s="40"/>
      <c r="J19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2022-09-15T05:56:58Z</dcterms:modified>
</cp:coreProperties>
</file>