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showHorizontalScroll="0" showVerticalScroll="0" showSheetTabs="0" xWindow="0" yWindow="0" windowWidth="19200" windowHeight="705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J17" i="3"/>
  <c r="I17" i="3"/>
  <c r="H17" i="3"/>
  <c r="G17" i="3"/>
  <c r="F17" i="3"/>
  <c r="E10" i="3"/>
  <c r="J10" i="3" l="1"/>
  <c r="I10" i="3"/>
  <c r="H10" i="3"/>
  <c r="F10" i="3"/>
  <c r="J6" i="3"/>
  <c r="I6" i="3"/>
  <c r="H6" i="3"/>
  <c r="G6" i="3"/>
  <c r="G5" i="3"/>
  <c r="G10" i="3" s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<sst xmlns="http://schemas.openxmlformats.org/spreadsheetml/2006/main" count="50" uniqueCount="43">
  <si>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</si>
  <si>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</si>
  <si>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</si>
  <si>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</si>
  <si>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</si>
  <si>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</si>
  <si>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</si>
  <si>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</si>
  <si>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</si>
  <si>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</si>
  <si>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</si>
  <si>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</si>
  <si>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</si>
  <si>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</si>
  <si>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</si>
  <si>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</si>
  <si>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</si>
  <si>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</si>
  <si>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</si>
  <si>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</si>
  <si>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МАОУ "Гимназия № 13"</t>
  </si>
  <si>
    <t>Приём пищи</t>
  </si>
  <si>
    <t>Завтрак</t>
  </si>
  <si>
    <t>гарнир</t>
  </si>
  <si>
    <t>№ 54-2гн-2020</t>
  </si>
  <si>
    <t>Чай с сахаром</t>
  </si>
  <si>
    <t>закуска</t>
  </si>
  <si>
    <t>2024-04-18</t>
  </si>
  <si>
    <t>№ 30 сб.2011г.</t>
  </si>
  <si>
    <t>Салат из редиса</t>
  </si>
  <si>
    <t>№ 506 сб.1981г.</t>
  </si>
  <si>
    <t>Рыба припущенная</t>
  </si>
  <si>
    <t>№ 305 сб.2011г.</t>
  </si>
  <si>
    <t>Рис припущенный</t>
  </si>
  <si>
    <t>Булочка "Сдобная"</t>
  </si>
  <si>
    <t>Т.18 сб. 1981г.</t>
  </si>
  <si>
    <t>Сосиска отварная</t>
  </si>
  <si>
    <t>№ 312 сб.2011г.</t>
  </si>
  <si>
    <t>Картофельное пюре</t>
  </si>
  <si>
    <t>№ 54-3гн-2020</t>
  </si>
  <si>
    <t>Чай с сахаром, лимоном</t>
  </si>
  <si>
    <t>№ 84 сб.2011г.</t>
  </si>
  <si>
    <t>Борщ с фасолью,птицей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</si>
</sst>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2" xfId="0" applyFont="1" applyBorder="1"/>
    <xf numFmtId="0" fontId="5" fillId="0" borderId="11" xfId="0" applyFont="1" applyBorder="1"/>
    <xf numFmtId="0" fontId="4" fillId="2" borderId="3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19" xfId="0" applyFont="1" applyBorder="1"/>
    <xf numFmtId="0" fontId="1" fillId="2" borderId="19" xfId="0" applyFont="1" applyFill="1" applyBorder="1"/>
    <xf numFmtId="0" fontId="5" fillId="0" borderId="20" xfId="0" applyFont="1" applyBorder="1"/>
    <xf numFmtId="0" fontId="4" fillId="2" borderId="19" xfId="0" applyFont="1" applyFill="1" applyBorder="1"/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5" xfId="0" applyFont="1" applyFill="1" applyBorder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4" fillId="2" borderId="18" xfId="0" applyFont="1" applyFill="1" applyBorder="1"/>
    <xf numFmtId="0" fontId="4" fillId="2" borderId="26" xfId="2" applyNumberFormat="1" applyFont="1" applyFill="1" applyBorder="1" applyAlignment="1">
      <alignment horizontal="center"/>
    </xf>
    <xf numFmtId="2" fontId="4" fillId="2" borderId="13" xfId="1" applyNumberFormat="1" applyFont="1" applyFill="1" applyBorder="1" applyAlignment="1"/>
    <xf numFmtId="0" fontId="1" fillId="2" borderId="21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10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0" fontId="1" fillId="2" borderId="24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27" xfId="0" applyNumberFormat="1" applyFont="1" applyFill="1" applyBorder="1" applyAlignment="1"/>
    <xf numFmtId="0" fontId="1" fillId="2" borderId="28" xfId="0" applyFont="1" applyFill="1" applyBorder="1" applyAlignment="1">
      <alignment horizontal="center"/>
    </xf>
    <xf numFmtId="0" fontId="4" fillId="2" borderId="29" xfId="0" applyFont="1" applyFill="1" applyBorder="1"/>
    <xf numFmtId="0" fontId="4" fillId="2" borderId="30" xfId="1" applyFont="1" applyFill="1" applyBorder="1"/>
    <xf numFmtId="0" fontId="1" fillId="2" borderId="17" xfId="0" applyFont="1" applyFill="1" applyBorder="1"/>
    <xf numFmtId="2" fontId="4" fillId="2" borderId="31" xfId="1" applyNumberFormat="1" applyFont="1" applyFill="1" applyBorder="1" applyAlignment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>
      <alignment horizontal="right"/>
    </xf>
    <xf numFmtId="0" fontId="1" fillId="0" borderId="33" xfId="0" applyFont="1" applyBorder="1"/>
    <xf numFmtId="0" fontId="1" fillId="2" borderId="24" xfId="0" applyFont="1" applyFill="1" applyBorder="1"/>
    <xf numFmtId="0" fontId="4" fillId="2" borderId="30" xfId="0" applyFont="1" applyFill="1" applyBorder="1"/>
    <xf numFmtId="0" fontId="1" fillId="2" borderId="34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0" fontId="5" fillId="0" borderId="35" xfId="0" applyFont="1" applyBorder="1"/>
    <xf numFmtId="0" fontId="5" fillId="0" borderId="33" xfId="0" applyFont="1" applyBorder="1"/>
    <xf numFmtId="0" fontId="1" fillId="0" borderId="18" xfId="0" applyFont="1" applyBorder="1"/>
    <xf numFmtId="0" fontId="1" fillId="2" borderId="36" xfId="0" applyFont="1" applyFill="1" applyBorder="1"/>
    <xf numFmtId="2" fontId="1" fillId="0" borderId="7" xfId="0" applyNumberFormat="1" applyFont="1" applyFill="1" applyBorder="1" applyAlignment="1">
      <alignment horizontal="left"/>
    </xf>
    <xf numFmtId="0" fontId="4" fillId="0" borderId="19" xfId="0" applyFont="1" applyBorder="1"/>
    <xf numFmtId="164" fontId="4" fillId="0" borderId="1" xfId="0" applyNumberFormat="1" applyFont="1" applyFill="1" applyBorder="1" applyAlignment="1">
      <alignment horizontal="right" vertical="center"/>
    </xf>
    <xf numFmtId="0" fontId="1" fillId="0" borderId="37" xfId="0" applyFont="1" applyBorder="1"/>
    <xf numFmtId="0" fontId="1" fillId="2" borderId="37" xfId="0" applyFont="1" applyFill="1" applyBorder="1"/>
    <xf numFmtId="0" fontId="1" fillId="2" borderId="38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49" fontId="1" fillId="2" borderId="0" xfId="0" applyNumberFormat="1" applyFont="1" applyFill="1" applyBorder="1"/>
    <xf numFmtId="0" fontId="0" fillId="0" borderId="0" xfId="0" applyBorder="1"/>
    <xf numFmtId="0" fontId="1" fillId="2" borderId="40" xfId="0" applyFont="1" applyFill="1" applyBorder="1"/>
    <xf numFmtId="0" fontId="4" fillId="2" borderId="17" xfId="0" applyFont="1" applyFill="1" applyBorder="1"/>
    <xf numFmtId="0" fontId="4" fillId="2" borderId="41" xfId="2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right"/>
    </xf>
    <xf numFmtId="0" fontId="4" fillId="2" borderId="19" xfId="1" applyFont="1" applyFill="1" applyBorder="1"/>
    <xf numFmtId="0" fontId="4" fillId="2" borderId="39" xfId="2" applyNumberFormat="1" applyFont="1" applyFill="1" applyBorder="1" applyAlignment="1">
      <alignment horizontal="center"/>
    </xf>
    <xf numFmtId="2" fontId="4" fillId="2" borderId="1" xfId="1" applyNumberFormat="1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28" xfId="2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right" vertical="center"/>
    </xf>
    <xf numFmtId="2" fontId="1" fillId="2" borderId="19" xfId="0" applyNumberFormat="1" applyFont="1" applyFill="1" applyBorder="1" applyAlignment="1">
      <alignment horizontal="left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zoomScaleNormal="100" workbookViewId="0">
      <selection activeCell="D10" sqref="D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1" x14ac:dyDescent="0.35">
      <c r="A1" s="1" t="s">
        <v>0</v>
      </c>
      <c r="B1" s="60" t="s">
        <v>20</v>
      </c>
      <c r="C1" s="61"/>
      <c r="D1" s="62"/>
      <c r="E1" s="1" t="s">
        <v>10</v>
      </c>
      <c r="F1" s="2"/>
      <c r="G1" s="1"/>
      <c r="H1" s="1"/>
      <c r="I1" s="1" t="s">
        <v>1</v>
      </c>
      <c r="J1" s="63" t="s">
        <v>27</v>
      </c>
      <c r="K1" s="64"/>
    </row>
    <row r="2" spans="1:11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4">
      <c r="A3" s="3" t="s">
        <v>21</v>
      </c>
      <c r="B3" s="4" t="s">
        <v>2</v>
      </c>
      <c r="C3" s="5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8" t="s">
        <v>8</v>
      </c>
    </row>
    <row r="4" spans="1:11" x14ac:dyDescent="0.35">
      <c r="A4" s="9" t="s">
        <v>22</v>
      </c>
      <c r="B4" s="65" t="s">
        <v>26</v>
      </c>
      <c r="C4" s="40" t="s">
        <v>28</v>
      </c>
      <c r="D4" s="66" t="s">
        <v>29</v>
      </c>
      <c r="E4" s="67">
        <v>80</v>
      </c>
      <c r="F4" s="41">
        <v>19.079999999999998</v>
      </c>
      <c r="G4" s="44">
        <v>46</v>
      </c>
      <c r="H4" s="44">
        <v>0</v>
      </c>
      <c r="I4" s="44">
        <v>0</v>
      </c>
      <c r="J4" s="68">
        <v>13</v>
      </c>
    </row>
    <row r="5" spans="1:11" x14ac:dyDescent="0.35">
      <c r="A5" s="10"/>
      <c r="B5" s="59" t="s">
        <v>18</v>
      </c>
      <c r="C5" s="15" t="s">
        <v>30</v>
      </c>
      <c r="D5" s="69" t="s">
        <v>31</v>
      </c>
      <c r="E5" s="70">
        <v>90</v>
      </c>
      <c r="F5" s="71">
        <v>44.68</v>
      </c>
      <c r="G5" s="72">
        <f>154.5*0.9</f>
        <v>139.05000000000001</v>
      </c>
      <c r="H5" s="56">
        <v>6.5</v>
      </c>
      <c r="I5" s="56">
        <v>3.1</v>
      </c>
      <c r="J5" s="73">
        <v>0</v>
      </c>
    </row>
    <row r="6" spans="1:11" x14ac:dyDescent="0.35">
      <c r="A6" s="10"/>
      <c r="B6" s="57" t="s">
        <v>23</v>
      </c>
      <c r="C6" s="15" t="s">
        <v>32</v>
      </c>
      <c r="D6" s="18" t="s">
        <v>33</v>
      </c>
      <c r="E6" s="11">
        <v>150</v>
      </c>
      <c r="F6" s="12">
        <v>10.57</v>
      </c>
      <c r="G6" s="72">
        <f>1333*0.15</f>
        <v>199.95</v>
      </c>
      <c r="H6" s="72">
        <f>24.26*0.15</f>
        <v>3.6390000000000002</v>
      </c>
      <c r="I6" s="72">
        <f>28.66*0.15</f>
        <v>4.2989999999999995</v>
      </c>
      <c r="J6" s="73">
        <f>244.46*0.15</f>
        <v>36.668999999999997</v>
      </c>
    </row>
    <row r="7" spans="1:11" x14ac:dyDescent="0.35">
      <c r="A7" s="10"/>
      <c r="B7" s="15" t="s">
        <v>13</v>
      </c>
      <c r="C7" s="54" t="s">
        <v>24</v>
      </c>
      <c r="D7" s="55" t="s">
        <v>25</v>
      </c>
      <c r="E7" s="11">
        <v>200</v>
      </c>
      <c r="F7" s="12">
        <v>1.46</v>
      </c>
      <c r="G7" s="42">
        <v>26.8</v>
      </c>
      <c r="H7" s="42">
        <v>0.2</v>
      </c>
      <c r="I7" s="42">
        <v>0.02</v>
      </c>
      <c r="J7" s="43">
        <v>6.5</v>
      </c>
    </row>
    <row r="8" spans="1:11" x14ac:dyDescent="0.35">
      <c r="A8" s="10"/>
      <c r="B8" s="58" t="s">
        <v>14</v>
      </c>
      <c r="C8" s="16" t="s">
        <v>15</v>
      </c>
      <c r="D8" s="55" t="s">
        <v>34</v>
      </c>
      <c r="E8" s="74">
        <v>50</v>
      </c>
      <c r="F8" s="12">
        <v>24</v>
      </c>
      <c r="G8" s="42">
        <v>161.6</v>
      </c>
      <c r="H8" s="42">
        <v>4.3</v>
      </c>
      <c r="I8" s="42">
        <v>4.5999999999999996</v>
      </c>
      <c r="J8" s="43">
        <v>21.4</v>
      </c>
    </row>
    <row r="9" spans="1:11" x14ac:dyDescent="0.35">
      <c r="A9" s="10"/>
      <c r="B9" s="58" t="s">
        <v>14</v>
      </c>
      <c r="C9" s="16" t="s">
        <v>15</v>
      </c>
      <c r="D9" s="18" t="s">
        <v>16</v>
      </c>
      <c r="E9" s="37">
        <v>30</v>
      </c>
      <c r="F9" s="19">
        <v>2.84</v>
      </c>
      <c r="G9" s="20">
        <v>63</v>
      </c>
      <c r="H9" s="20">
        <v>1.8</v>
      </c>
      <c r="I9" s="20">
        <v>0.3</v>
      </c>
      <c r="J9" s="21">
        <v>12.9</v>
      </c>
    </row>
    <row r="10" spans="1:11" x14ac:dyDescent="0.35">
      <c r="A10" s="17"/>
      <c r="B10" s="15"/>
      <c r="C10" s="54"/>
      <c r="D10" s="55"/>
      <c r="E10" s="11">
        <f>SUM(E4:E9)</f>
        <v>600</v>
      </c>
      <c r="F10" s="12">
        <f>SUM(F4:F9)</f>
        <v>102.63</v>
      </c>
      <c r="G10" s="42">
        <f>SUM(G4:G9)</f>
        <v>636.4</v>
      </c>
      <c r="H10" s="42">
        <f>SUM(H4:H9)</f>
        <v>16.439</v>
      </c>
      <c r="I10" s="42">
        <f>SUM(I4:I9)</f>
        <v>12.318999999999999</v>
      </c>
      <c r="J10" s="43">
        <f>SUM(J4:J9)</f>
        <v>90.468999999999994</v>
      </c>
    </row>
    <row r="11" spans="1:11" ht="15" thickBot="1" x14ac:dyDescent="0.4">
      <c r="A11" s="45"/>
      <c r="B11" s="46"/>
      <c r="C11" s="24"/>
      <c r="D11" s="47"/>
      <c r="E11" s="48"/>
      <c r="F11" s="49"/>
      <c r="G11" s="25"/>
      <c r="H11" s="25"/>
      <c r="I11" s="25"/>
      <c r="J11" s="26"/>
    </row>
    <row r="12" spans="1:11" x14ac:dyDescent="0.35">
      <c r="A12" s="50" t="s">
        <v>9</v>
      </c>
      <c r="B12" s="59" t="s">
        <v>17</v>
      </c>
      <c r="C12" s="15" t="s">
        <v>41</v>
      </c>
      <c r="D12" s="27" t="s">
        <v>42</v>
      </c>
      <c r="E12" s="28">
        <v>213</v>
      </c>
      <c r="F12" s="29">
        <v>22.72</v>
      </c>
      <c r="G12" s="42">
        <v>149.4</v>
      </c>
      <c r="H12" s="42">
        <v>4.9800000000000004</v>
      </c>
      <c r="I12" s="42">
        <v>6.4</v>
      </c>
      <c r="J12" s="43">
        <v>8.6999999999999993</v>
      </c>
    </row>
    <row r="13" spans="1:11" x14ac:dyDescent="0.35">
      <c r="A13" s="10"/>
      <c r="B13" s="52" t="s">
        <v>19</v>
      </c>
      <c r="C13" s="53" t="s">
        <v>35</v>
      </c>
      <c r="D13" s="18" t="s">
        <v>36</v>
      </c>
      <c r="E13" s="70">
        <v>100</v>
      </c>
      <c r="F13" s="71">
        <v>56.75</v>
      </c>
      <c r="G13" s="72">
        <v>192</v>
      </c>
      <c r="H13" s="72">
        <v>12</v>
      </c>
      <c r="I13" s="72">
        <v>13</v>
      </c>
      <c r="J13" s="75">
        <v>0</v>
      </c>
    </row>
    <row r="14" spans="1:11" x14ac:dyDescent="0.35">
      <c r="A14" s="10"/>
      <c r="B14" s="57" t="s">
        <v>23</v>
      </c>
      <c r="C14" s="15" t="s">
        <v>37</v>
      </c>
      <c r="D14" s="18" t="s">
        <v>38</v>
      </c>
      <c r="E14" s="11">
        <v>150</v>
      </c>
      <c r="F14" s="12">
        <v>21.07</v>
      </c>
      <c r="G14" s="13">
        <v>150</v>
      </c>
      <c r="H14" s="13">
        <v>2.9</v>
      </c>
      <c r="I14" s="13">
        <v>5.6</v>
      </c>
      <c r="J14" s="14">
        <v>20</v>
      </c>
    </row>
    <row r="15" spans="1:11" x14ac:dyDescent="0.35">
      <c r="A15" s="10"/>
      <c r="B15" s="16" t="s">
        <v>13</v>
      </c>
      <c r="C15" s="76" t="s">
        <v>39</v>
      </c>
      <c r="D15" s="18" t="s">
        <v>40</v>
      </c>
      <c r="E15" s="11">
        <v>207</v>
      </c>
      <c r="F15" s="12">
        <v>3.26</v>
      </c>
      <c r="G15" s="42">
        <v>27.9</v>
      </c>
      <c r="H15" s="42">
        <v>0.3</v>
      </c>
      <c r="I15" s="42">
        <v>0</v>
      </c>
      <c r="J15" s="43">
        <v>6.7</v>
      </c>
    </row>
    <row r="16" spans="1:11" x14ac:dyDescent="0.35">
      <c r="A16" s="10"/>
      <c r="B16" s="58" t="s">
        <v>14</v>
      </c>
      <c r="C16" s="16" t="s">
        <v>15</v>
      </c>
      <c r="D16" s="18" t="s">
        <v>16</v>
      </c>
      <c r="E16" s="37">
        <v>30</v>
      </c>
      <c r="F16" s="19">
        <v>2.84</v>
      </c>
      <c r="G16" s="20">
        <v>63</v>
      </c>
      <c r="H16" s="20">
        <v>1.8</v>
      </c>
      <c r="I16" s="20">
        <v>0.3</v>
      </c>
      <c r="J16" s="21">
        <v>12.9</v>
      </c>
    </row>
    <row r="17" spans="1:10" x14ac:dyDescent="0.35">
      <c r="A17" s="10"/>
      <c r="B17" s="22"/>
      <c r="C17" s="23"/>
      <c r="D17" s="38"/>
      <c r="E17" s="30">
        <f>SUM(E12:E16)</f>
        <v>700</v>
      </c>
      <c r="F17" s="19">
        <f>SUM(F12:F16)</f>
        <v>106.64</v>
      </c>
      <c r="G17" s="31">
        <f>SUM(G12:G16)</f>
        <v>582.29999999999995</v>
      </c>
      <c r="H17" s="31">
        <f>SUM(H12:H16)</f>
        <v>21.98</v>
      </c>
      <c r="I17" s="32">
        <f>SUM(I12:I16)</f>
        <v>25.3</v>
      </c>
      <c r="J17" s="33">
        <f>SUM(J12:J16)</f>
        <v>48.3</v>
      </c>
    </row>
    <row r="18" spans="1:10" ht="15" thickBot="1" x14ac:dyDescent="0.4">
      <c r="A18" s="51"/>
      <c r="B18" s="46"/>
      <c r="C18" s="24"/>
      <c r="D18" s="39"/>
      <c r="E18" s="34"/>
      <c r="F18" s="35"/>
      <c r="G18" s="36"/>
      <c r="H18" s="25"/>
      <c r="I18" s="25"/>
      <c r="J18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2024-04-17T05:37:23Z</dcterms:modified>
</cp:coreProperties>
</file>