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евраль 23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/>
  <c r="F18" i="1"/>
  <c r="J12" i="1"/>
  <c r="J18" i="1" s="1"/>
  <c r="H12" i="1"/>
  <c r="H18" i="1" s="1"/>
  <c r="G12" i="1"/>
  <c r="G18" i="1" s="1"/>
  <c r="G10" i="1"/>
  <c r="F10" i="1"/>
  <c r="J4" i="1"/>
  <c r="J10" i="1" s="1"/>
  <c r="I4" i="1"/>
  <c r="I10" i="1" s="1"/>
  <c r="H4" i="1"/>
  <c r="H10" i="1" s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<sst xmlns="http://schemas.openxmlformats.org/spreadsheetml/2006/main" count="53" uniqueCount="42">
  <si>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</si>
  <si>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</si>
  <si>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</si>
  <si>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</si>
  <si>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</si>
  <si>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</si>
  <si>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</si>
  <si>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</si>
  <si>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</si>
  <si>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</si>
  <si>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</si>
  <si>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</si>
  <si>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</si>
  <si>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</si>
  <si>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</si>
  <si>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</si>
  <si>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</si>
  <si>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</si>
  <si>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</si>
  <si>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</si>
  <si>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</si>
  <si>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</si>
  <si>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</si>
  <si>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Т.32 сб.1981 г.</t>
  </si>
  <si>
    <t>№ 54-3гн-2020</t>
  </si>
  <si>
    <t>Чай с сахаром, лимоном</t>
  </si>
  <si>
    <t>сладкое</t>
  </si>
  <si>
    <t>2023-02-06</t>
  </si>
  <si>
    <t>Биойогурт</t>
  </si>
  <si>
    <t>Т.33 сб.1981 г.</t>
  </si>
  <si>
    <t>Сыр</t>
  </si>
  <si>
    <t>гор.блюдо</t>
  </si>
  <si>
    <t>№ 181 сб.2011г.</t>
  </si>
  <si>
    <t>Каша манная с маслом сливочным</t>
  </si>
  <si>
    <t>Булочка сдобная</t>
  </si>
  <si>
    <t>Кукуруза консервированая</t>
  </si>
  <si>
    <t>№ 82 сб.2011г.</t>
  </si>
  <si>
    <t>Борщ  укропом,птицей  отварной</t>
  </si>
  <si>
    <t>№ 54-11м-2020</t>
  </si>
  <si>
    <t>Плов из отварной говядины</t>
  </si>
  <si>
    <t>№ 54-7хн-2020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</si>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</sst>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/>
    <xf numFmtId="0" fontId="4" fillId="2" borderId="23" xfId="0" applyFont="1" applyFill="1" applyBorder="1"/>
    <xf numFmtId="0" fontId="1" fillId="0" borderId="26" xfId="0" applyFont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9" xfId="0" applyFont="1" applyBorder="1"/>
    <xf numFmtId="0" fontId="1" fillId="2" borderId="30" xfId="0" applyFont="1" applyFill="1" applyBorder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1" xfId="0" applyFont="1" applyBorder="1"/>
    <xf numFmtId="164" fontId="4" fillId="0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13</v>
      </c>
      <c r="C1" s="76"/>
      <c r="D1" s="77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49" t="s">
        <v>26</v>
      </c>
      <c r="C4" s="50" t="s">
        <v>18</v>
      </c>
      <c r="D4" s="51" t="s">
        <v>28</v>
      </c>
      <c r="E4" s="17">
        <v>150</v>
      </c>
      <c r="F4" s="52">
        <v>53</v>
      </c>
      <c r="G4" s="53">
        <v>145.5</v>
      </c>
      <c r="H4" s="53">
        <f>2.9*1.5</f>
        <v>4.3499999999999996</v>
      </c>
      <c r="I4" s="53">
        <f>3.5*1.5</f>
        <v>5.25</v>
      </c>
      <c r="J4" s="54">
        <f>13.4*1.5</f>
        <v>20.100000000000001</v>
      </c>
    </row>
    <row r="5" spans="1:10" x14ac:dyDescent="0.25">
      <c r="A5" s="16"/>
      <c r="B5" s="10" t="s">
        <v>22</v>
      </c>
      <c r="C5" s="45" t="s">
        <v>29</v>
      </c>
      <c r="D5" s="51" t="s">
        <v>30</v>
      </c>
      <c r="E5" s="17">
        <v>30</v>
      </c>
      <c r="F5" s="22">
        <v>20.58</v>
      </c>
      <c r="G5" s="56">
        <v>107.5</v>
      </c>
      <c r="H5" s="38">
        <v>7</v>
      </c>
      <c r="I5" s="38">
        <v>8.8000000000000007</v>
      </c>
      <c r="J5" s="39">
        <v>0</v>
      </c>
    </row>
    <row r="6" spans="1:10" x14ac:dyDescent="0.25">
      <c r="A6" s="16"/>
      <c r="B6" s="10" t="s">
        <v>31</v>
      </c>
      <c r="C6" s="24" t="s">
        <v>32</v>
      </c>
      <c r="D6" s="57" t="s">
        <v>33</v>
      </c>
      <c r="E6" s="11">
        <v>210</v>
      </c>
      <c r="F6" s="23">
        <v>20.5</v>
      </c>
      <c r="G6" s="38">
        <v>295.33</v>
      </c>
      <c r="H6" s="38">
        <v>5.8</v>
      </c>
      <c r="I6" s="38">
        <v>10.66</v>
      </c>
      <c r="J6" s="39">
        <v>42.66</v>
      </c>
    </row>
    <row r="7" spans="1:10" x14ac:dyDescent="0.25">
      <c r="A7" s="16"/>
      <c r="B7" s="33" t="s">
        <v>15</v>
      </c>
      <c r="C7" s="41" t="s">
        <v>24</v>
      </c>
      <c r="D7" s="15" t="s">
        <v>25</v>
      </c>
      <c r="E7" s="11">
        <v>207</v>
      </c>
      <c r="F7" s="23">
        <v>3.36</v>
      </c>
      <c r="G7" s="47">
        <v>27.9</v>
      </c>
      <c r="H7" s="47">
        <v>0.3</v>
      </c>
      <c r="I7" s="47">
        <v>0</v>
      </c>
      <c r="J7" s="48">
        <v>6.7</v>
      </c>
    </row>
    <row r="8" spans="1:10" x14ac:dyDescent="0.25">
      <c r="A8" s="16"/>
      <c r="B8" s="33" t="s">
        <v>17</v>
      </c>
      <c r="C8" s="34" t="s">
        <v>18</v>
      </c>
      <c r="D8" s="15" t="s">
        <v>34</v>
      </c>
      <c r="E8" s="12">
        <v>50</v>
      </c>
      <c r="F8" s="19">
        <v>13.6</v>
      </c>
      <c r="G8" s="56">
        <v>120</v>
      </c>
      <c r="H8" s="56">
        <v>2.8</v>
      </c>
      <c r="I8" s="56">
        <v>3.3</v>
      </c>
      <c r="J8" s="58">
        <v>20.5</v>
      </c>
    </row>
    <row r="9" spans="1:10" x14ac:dyDescent="0.25">
      <c r="A9" s="16"/>
      <c r="B9" s="33" t="s">
        <v>17</v>
      </c>
      <c r="C9" s="34" t="s">
        <v>18</v>
      </c>
      <c r="D9" s="15" t="s">
        <v>19</v>
      </c>
      <c r="E9" s="11">
        <v>30</v>
      </c>
      <c r="F9" s="20">
        <v>2.71</v>
      </c>
      <c r="G9" s="25">
        <v>63</v>
      </c>
      <c r="H9" s="25">
        <v>1.8</v>
      </c>
      <c r="I9" s="25">
        <v>0.3</v>
      </c>
      <c r="J9" s="26">
        <v>12.9</v>
      </c>
    </row>
    <row r="10" spans="1:10" x14ac:dyDescent="0.25">
      <c r="A10" s="42"/>
      <c r="B10" s="33"/>
      <c r="C10" s="37"/>
      <c r="D10" s="15"/>
      <c r="E10" s="59"/>
      <c r="F10" s="19">
        <f>SUM(F4:F9)</f>
        <v>113.74999999999999</v>
      </c>
      <c r="G10" s="60">
        <f>SUM(G4:G9)</f>
        <v>759.2299999999999</v>
      </c>
      <c r="H10" s="61">
        <f>SUM(H4:H9)</f>
        <v>22.05</v>
      </c>
      <c r="I10" s="61">
        <f>SUM(I4:I9)</f>
        <v>28.310000000000002</v>
      </c>
      <c r="J10" s="62">
        <f>SUM(J4:J9)</f>
        <v>102.86</v>
      </c>
    </row>
    <row r="11" spans="1:10" ht="15.75" thickBot="1" x14ac:dyDescent="0.3">
      <c r="A11" s="13"/>
      <c r="B11" s="35"/>
      <c r="C11" s="36"/>
      <c r="D11" s="14"/>
      <c r="E11" s="27"/>
      <c r="F11" s="21"/>
      <c r="G11" s="28"/>
      <c r="H11" s="29"/>
      <c r="I11" s="29"/>
      <c r="J11" s="30"/>
    </row>
    <row r="12" spans="1:10" x14ac:dyDescent="0.25">
      <c r="A12" s="16" t="s">
        <v>9</v>
      </c>
      <c r="B12" s="10" t="s">
        <v>22</v>
      </c>
      <c r="C12" s="45" t="s">
        <v>23</v>
      </c>
      <c r="D12" s="44" t="s">
        <v>35</v>
      </c>
      <c r="E12" s="17">
        <v>50</v>
      </c>
      <c r="F12" s="63">
        <v>15.53</v>
      </c>
      <c r="G12" s="64">
        <f>50*0.5</f>
        <v>25</v>
      </c>
      <c r="H12" s="64">
        <f>2*0.5</f>
        <v>1</v>
      </c>
      <c r="I12" s="64">
        <v>0</v>
      </c>
      <c r="J12" s="55">
        <f>5.6*0.5</f>
        <v>2.8</v>
      </c>
    </row>
    <row r="13" spans="1:10" x14ac:dyDescent="0.25">
      <c r="A13" s="16"/>
      <c r="B13" s="10" t="s">
        <v>20</v>
      </c>
      <c r="C13" s="45" t="s">
        <v>36</v>
      </c>
      <c r="D13" s="44" t="s">
        <v>37</v>
      </c>
      <c r="E13" s="17">
        <v>227</v>
      </c>
      <c r="F13" s="22">
        <v>20.96</v>
      </c>
      <c r="G13" s="65">
        <v>153</v>
      </c>
      <c r="H13" s="65">
        <v>8.24</v>
      </c>
      <c r="I13" s="65">
        <v>8.6999999999999993</v>
      </c>
      <c r="J13" s="66">
        <v>8.6999999999999993</v>
      </c>
    </row>
    <row r="14" spans="1:10" x14ac:dyDescent="0.25">
      <c r="A14" s="16"/>
      <c r="B14" s="10" t="s">
        <v>21</v>
      </c>
      <c r="C14" s="67" t="s">
        <v>38</v>
      </c>
      <c r="D14" s="15" t="s">
        <v>39</v>
      </c>
      <c r="E14" s="11">
        <v>200</v>
      </c>
      <c r="F14" s="46">
        <v>52.32</v>
      </c>
      <c r="G14" s="40">
        <v>354.4</v>
      </c>
      <c r="H14" s="40">
        <v>15.2</v>
      </c>
      <c r="I14" s="40">
        <v>15.4</v>
      </c>
      <c r="J14" s="68">
        <v>38.6</v>
      </c>
    </row>
    <row r="15" spans="1:10" x14ac:dyDescent="0.25">
      <c r="A15" s="16"/>
      <c r="B15" s="43" t="s">
        <v>15</v>
      </c>
      <c r="C15" s="69" t="s">
        <v>40</v>
      </c>
      <c r="D15" s="57" t="s">
        <v>41</v>
      </c>
      <c r="E15" s="11">
        <v>200</v>
      </c>
      <c r="F15" s="23">
        <v>8.6999999999999993</v>
      </c>
      <c r="G15" s="38">
        <v>122</v>
      </c>
      <c r="H15" s="38">
        <v>0.3</v>
      </c>
      <c r="I15" s="38">
        <v>0</v>
      </c>
      <c r="J15" s="38">
        <v>29.8</v>
      </c>
    </row>
    <row r="16" spans="1:10" x14ac:dyDescent="0.25">
      <c r="A16" s="16"/>
      <c r="B16" s="33" t="s">
        <v>17</v>
      </c>
      <c r="C16" s="37" t="s">
        <v>18</v>
      </c>
      <c r="D16" s="15" t="s">
        <v>19</v>
      </c>
      <c r="E16" s="11">
        <v>30</v>
      </c>
      <c r="F16" s="20">
        <v>2.71</v>
      </c>
      <c r="G16" s="25">
        <v>63</v>
      </c>
      <c r="H16" s="25">
        <v>1.8</v>
      </c>
      <c r="I16" s="25">
        <v>0.3</v>
      </c>
      <c r="J16" s="26">
        <v>12.9</v>
      </c>
    </row>
    <row r="17" spans="1:10" x14ac:dyDescent="0.25">
      <c r="A17" s="16"/>
      <c r="B17" s="33" t="s">
        <v>17</v>
      </c>
      <c r="C17" s="37" t="s">
        <v>18</v>
      </c>
      <c r="D17" s="15" t="s">
        <v>19</v>
      </c>
      <c r="E17" s="59">
        <v>30</v>
      </c>
      <c r="F17" s="19">
        <v>2.67</v>
      </c>
      <c r="G17" s="70">
        <v>57</v>
      </c>
      <c r="H17" s="71">
        <v>1.8</v>
      </c>
      <c r="I17" s="71">
        <v>0.3</v>
      </c>
      <c r="J17" s="72">
        <v>11.4</v>
      </c>
    </row>
    <row r="18" spans="1:10" x14ac:dyDescent="0.25">
      <c r="A18" s="16"/>
      <c r="B18" s="10"/>
      <c r="C18" s="37"/>
      <c r="D18" s="73"/>
      <c r="E18" s="12">
        <f>SUM(E12:E17)</f>
        <v>737</v>
      </c>
      <c r="F18" s="19">
        <f>SUM(F12:F17)</f>
        <v>102.89</v>
      </c>
      <c r="G18" s="31">
        <f>SUM(G12:G17)</f>
        <v>774.4</v>
      </c>
      <c r="H18" s="74">
        <f>SUM(H12:H17)</f>
        <v>28.34</v>
      </c>
      <c r="I18" s="74">
        <f>SUM(I12:I17)</f>
        <v>24.700000000000003</v>
      </c>
      <c r="J18" s="32">
        <f>SUM(J12:J17)</f>
        <v>104.20000000000002</v>
      </c>
    </row>
    <row r="19" spans="1:10" ht="15.75" thickBot="1" x14ac:dyDescent="0.3">
      <c r="A19" s="13"/>
      <c r="B19" s="35"/>
      <c r="C19" s="36"/>
      <c r="D19" s="14"/>
      <c r="E19" s="27"/>
      <c r="F19" s="21"/>
      <c r="G19" s="28"/>
      <c r="H19" s="29"/>
      <c r="I19" s="2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2023-02-03T06:22:11Z</dcterms:modified>
</cp:coreProperties>
</file>