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4000" windowHeight="9645"/>
  </bookViews>
  <sheets>
    <sheet name="1" sheetId="7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70" l="1"/>
  <c r="J26" i="70"/>
  <c r="I26" i="70"/>
  <c r="H26" i="70"/>
  <c r="G26" i="70"/>
  <c r="F14" i="70"/>
  <c r="H11" i="70"/>
  <c r="J10" i="70"/>
  <c r="I10" i="70"/>
  <c r="H10" i="70"/>
  <c r="G10" i="70"/>
</calcChain>
</file>

<file path=xl/sharedStrings.xml><?xml version="1.0" encoding="utf-8"?>
<sst xmlns="http://schemas.openxmlformats.org/spreadsheetml/2006/main" count="135" uniqueCount="65">
  <si>
    <t>Школа</t>
  </si>
  <si>
    <t>МЕНЮ</t>
  </si>
  <si>
    <t>День:</t>
  </si>
  <si>
    <t>1-4 классы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</si>
  <si>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</si>
  <si>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</si>
  <si>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</si>
  <si>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</si>
  <si>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</si>
  <si>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</si>
  <si>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</si>
  <si>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</si>
  <si>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</si>
  <si>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</si>
  <si>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</si>
  <si>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</si>
  <si>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</si>
  <si>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напиток</t>
  </si>
  <si>
    <t>пром.пр-во</t>
  </si>
  <si>
    <t>Хлеб пшеничный</t>
  </si>
  <si>
    <t>Обед</t>
  </si>
  <si>
    <t>1 блюдо</t>
  </si>
  <si>
    <t>2 блюдо</t>
  </si>
  <si>
    <t>МАОУ "Гимназия № 13 "</t>
  </si>
  <si>
    <t>Хлеб  ржано-пшеничный</t>
  </si>
  <si>
    <t>5-11 классы</t>
  </si>
  <si>
    <t>Полдник</t>
  </si>
  <si>
    <t>Утверждаю</t>
  </si>
  <si>
    <t>Директор МАОУ Гимназия № 13"</t>
  </si>
  <si>
    <t>Бирюкова А.Л.</t>
  </si>
  <si>
    <t>Зав.пр-м</t>
  </si>
  <si>
    <t>Бухгалтер</t>
  </si>
  <si>
    <t>хлеб</t>
  </si>
  <si>
    <t>ГПУ</t>
  </si>
  <si>
    <t>Сок</t>
  </si>
  <si>
    <t>БУФЕТ</t>
  </si>
  <si>
    <t>закуска</t>
  </si>
  <si>
    <t>Т.32 сб.1981 г.</t>
  </si>
  <si>
    <t>200/7</t>
  </si>
  <si>
    <t>№ 54-2гн-2020</t>
  </si>
  <si>
    <t>Чай с сахаром</t>
  </si>
  <si>
    <t>200/2/25</t>
  </si>
  <si>
    <t>№ 54-3гн-2020</t>
  </si>
  <si>
    <t>Чай с сахаром, лимоном</t>
  </si>
  <si>
    <t>№ 260 сб.2011г.</t>
  </si>
  <si>
    <t>90/75</t>
  </si>
  <si>
    <t>№ 181 сб.2011г.</t>
  </si>
  <si>
    <t>200/10</t>
  </si>
  <si>
    <t>10.10.22.</t>
  </si>
  <si>
    <t>Перец болгарский</t>
  </si>
  <si>
    <t>№ 392 сб.2011г.</t>
  </si>
  <si>
    <t>Пельмени отварные с маслом сливочным</t>
  </si>
  <si>
    <t>фрукты</t>
  </si>
  <si>
    <t>акт</t>
  </si>
  <si>
    <t>Груша</t>
  </si>
  <si>
    <t>№ 101 сб.2011г.</t>
  </si>
  <si>
    <t>Суп карт. с пшеном,укропом,рыб. консервами</t>
  </si>
  <si>
    <t>Гуляш из свинины</t>
  </si>
  <si>
    <t>№ 305 сб.2011г.</t>
  </si>
  <si>
    <t>Рис припущенный</t>
  </si>
  <si>
    <t>№ 54-11хн-2020</t>
  </si>
  <si>
    <t>Кисель из вишни</t>
  </si>
  <si>
    <t>Яблоко</t>
  </si>
  <si>
    <t>Кукуруза консервированная</t>
  </si>
  <si>
    <t>Котлета рыбная из минтая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</si>
</sst>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08">
    <xf numFmtId="0" fontId="0" fillId="0" borderId="0" xfId="0"/>
    <xf numFmtId="0" fontId="1" fillId="0" borderId="0" xfId="0" applyFont="1" applyBorder="1"/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5" fillId="2" borderId="12" xfId="2" applyNumberFormat="1" applyFont="1" applyFill="1" applyBorder="1" applyAlignment="1">
      <alignment horizontal="center"/>
    </xf>
    <xf numFmtId="0" fontId="1" fillId="0" borderId="16" xfId="0" applyFont="1" applyBorder="1"/>
    <xf numFmtId="0" fontId="5" fillId="2" borderId="17" xfId="2" applyNumberFormat="1" applyFont="1" applyFill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5" fillId="2" borderId="17" xfId="1" applyFont="1" applyFill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5" fillId="2" borderId="25" xfId="1" applyFont="1" applyFill="1" applyBorder="1"/>
    <xf numFmtId="0" fontId="1" fillId="0" borderId="25" xfId="0" applyFont="1" applyBorder="1" applyAlignment="1">
      <alignment horizontal="center"/>
    </xf>
    <xf numFmtId="0" fontId="5" fillId="2" borderId="12" xfId="0" applyFont="1" applyFill="1" applyBorder="1"/>
    <xf numFmtId="0" fontId="1" fillId="0" borderId="30" xfId="0" applyFont="1" applyBorder="1"/>
    <xf numFmtId="0" fontId="2" fillId="0" borderId="2" xfId="0" applyFont="1" applyBorder="1" applyAlignment="1">
      <alignment horizontal="center"/>
    </xf>
    <xf numFmtId="0" fontId="2" fillId="0" borderId="9" xfId="0" applyFont="1" applyBorder="1"/>
    <xf numFmtId="0" fontId="7" fillId="2" borderId="0" xfId="0" applyFont="1" applyFill="1" applyBorder="1"/>
    <xf numFmtId="0" fontId="0" fillId="0" borderId="29" xfId="0" applyBorder="1"/>
    <xf numFmtId="14" fontId="2" fillId="0" borderId="0" xfId="0" applyNumberFormat="1" applyFont="1" applyBorder="1"/>
    <xf numFmtId="0" fontId="5" fillId="2" borderId="28" xfId="2" applyNumberFormat="1" applyFont="1" applyFill="1" applyBorder="1" applyAlignment="1">
      <alignment horizontal="center"/>
    </xf>
    <xf numFmtId="0" fontId="2" fillId="0" borderId="33" xfId="0" applyFont="1" applyBorder="1"/>
    <xf numFmtId="2" fontId="5" fillId="2" borderId="12" xfId="1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14" xfId="0" applyNumberFormat="1" applyFont="1" applyFill="1" applyBorder="1" applyAlignment="1"/>
    <xf numFmtId="0" fontId="5" fillId="2" borderId="12" xfId="1" applyFont="1" applyFill="1" applyBorder="1" applyAlignment="1"/>
    <xf numFmtId="164" fontId="5" fillId="0" borderId="17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vertical="center"/>
    </xf>
    <xf numFmtId="2" fontId="5" fillId="2" borderId="25" xfId="1" applyNumberFormat="1" applyFont="1" applyFill="1" applyBorder="1" applyAlignment="1"/>
    <xf numFmtId="0" fontId="1" fillId="0" borderId="26" xfId="0" applyFont="1" applyBorder="1" applyAlignment="1"/>
    <xf numFmtId="0" fontId="1" fillId="0" borderId="25" xfId="0" applyFont="1" applyBorder="1" applyAlignment="1"/>
    <xf numFmtId="0" fontId="1" fillId="0" borderId="27" xfId="0" applyFont="1" applyBorder="1" applyAlignment="1"/>
    <xf numFmtId="2" fontId="1" fillId="2" borderId="12" xfId="0" applyNumberFormat="1" applyFont="1" applyFill="1" applyBorder="1" applyAlignment="1"/>
    <xf numFmtId="2" fontId="5" fillId="2" borderId="28" xfId="1" applyNumberFormat="1" applyFont="1" applyFill="1" applyBorder="1" applyAlignment="1"/>
    <xf numFmtId="2" fontId="5" fillId="0" borderId="20" xfId="0" applyNumberFormat="1" applyFont="1" applyFill="1" applyBorder="1" applyAlignment="1">
      <alignment vertical="center"/>
    </xf>
    <xf numFmtId="2" fontId="5" fillId="0" borderId="17" xfId="0" applyNumberFormat="1" applyFont="1" applyFill="1" applyBorder="1" applyAlignment="1">
      <alignment vertical="center"/>
    </xf>
    <xf numFmtId="2" fontId="5" fillId="0" borderId="21" xfId="0" applyNumberFormat="1" applyFont="1" applyFill="1" applyBorder="1" applyAlignment="1">
      <alignment vertical="center"/>
    </xf>
    <xf numFmtId="2" fontId="6" fillId="2" borderId="12" xfId="1" applyNumberFormat="1" applyFont="1" applyFill="1" applyBorder="1" applyAlignment="1"/>
    <xf numFmtId="2" fontId="5" fillId="2" borderId="12" xfId="1" applyNumberFormat="1" applyFont="1" applyFill="1" applyBorder="1" applyAlignment="1">
      <alignment horizontal="right"/>
    </xf>
    <xf numFmtId="0" fontId="1" fillId="0" borderId="15" xfId="0" applyFont="1" applyBorder="1"/>
    <xf numFmtId="0" fontId="1" fillId="0" borderId="11" xfId="0" applyFont="1" applyBorder="1"/>
    <xf numFmtId="164" fontId="5" fillId="2" borderId="12" xfId="0" applyNumberFormat="1" applyFont="1" applyFill="1" applyBorder="1" applyAlignment="1"/>
    <xf numFmtId="164" fontId="5" fillId="2" borderId="14" xfId="0" applyNumberFormat="1" applyFont="1" applyFill="1" applyBorder="1" applyAlignment="1"/>
    <xf numFmtId="0" fontId="1" fillId="2" borderId="17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/>
    </xf>
    <xf numFmtId="164" fontId="5" fillId="2" borderId="14" xfId="0" applyNumberFormat="1" applyFont="1" applyFill="1" applyBorder="1" applyAlignment="1">
      <alignment vertical="center"/>
    </xf>
    <xf numFmtId="164" fontId="5" fillId="2" borderId="20" xfId="0" applyNumberFormat="1" applyFont="1" applyFill="1" applyBorder="1" applyAlignment="1"/>
    <xf numFmtId="164" fontId="5" fillId="2" borderId="17" xfId="0" applyNumberFormat="1" applyFont="1" applyFill="1" applyBorder="1" applyAlignment="1"/>
    <xf numFmtId="164" fontId="5" fillId="2" borderId="21" xfId="0" applyNumberFormat="1" applyFont="1" applyFill="1" applyBorder="1" applyAlignment="1"/>
    <xf numFmtId="0" fontId="1" fillId="2" borderId="25" xfId="0" applyFont="1" applyFill="1" applyBorder="1" applyAlignment="1">
      <alignment horizontal="center"/>
    </xf>
    <xf numFmtId="2" fontId="5" fillId="2" borderId="26" xfId="0" applyNumberFormat="1" applyFont="1" applyFill="1" applyBorder="1" applyAlignment="1"/>
    <xf numFmtId="2" fontId="5" fillId="2" borderId="25" xfId="0" applyNumberFormat="1" applyFont="1" applyFill="1" applyBorder="1" applyAlignment="1"/>
    <xf numFmtId="2" fontId="5" fillId="2" borderId="27" xfId="0" applyNumberFormat="1" applyFont="1" applyFill="1" applyBorder="1" applyAlignment="1"/>
    <xf numFmtId="164" fontId="5" fillId="2" borderId="20" xfId="0" applyNumberFormat="1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6" xfId="0" applyFont="1" applyFill="1" applyBorder="1" applyAlignment="1"/>
    <xf numFmtId="0" fontId="1" fillId="2" borderId="25" xfId="0" applyFont="1" applyFill="1" applyBorder="1" applyAlignment="1"/>
    <xf numFmtId="0" fontId="1" fillId="2" borderId="27" xfId="0" applyFont="1" applyFill="1" applyBorder="1" applyAlignment="1"/>
    <xf numFmtId="0" fontId="1" fillId="2" borderId="5" xfId="0" applyFont="1" applyFill="1" applyBorder="1"/>
    <xf numFmtId="0" fontId="1" fillId="2" borderId="5" xfId="0" applyFont="1" applyFill="1" applyBorder="1" applyAlignment="1"/>
    <xf numFmtId="0" fontId="1" fillId="2" borderId="31" xfId="0" applyFont="1" applyFill="1" applyBorder="1" applyAlignment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11" xfId="0" applyFont="1" applyFill="1" applyBorder="1"/>
    <xf numFmtId="0" fontId="2" fillId="2" borderId="5" xfId="0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vertical="center"/>
    </xf>
    <xf numFmtId="0" fontId="1" fillId="2" borderId="34" xfId="0" applyFont="1" applyFill="1" applyBorder="1"/>
    <xf numFmtId="164" fontId="5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 vertical="center"/>
    </xf>
    <xf numFmtId="0" fontId="1" fillId="0" borderId="35" xfId="0" applyFont="1" applyBorder="1"/>
    <xf numFmtId="2" fontId="5" fillId="2" borderId="32" xfId="1" applyNumberFormat="1" applyFont="1" applyFill="1" applyBorder="1" applyAlignment="1"/>
    <xf numFmtId="2" fontId="1" fillId="2" borderId="11" xfId="0" applyNumberFormat="1" applyFont="1" applyFill="1" applyBorder="1" applyAlignment="1">
      <alignment horizontal="left"/>
    </xf>
    <xf numFmtId="0" fontId="5" fillId="0" borderId="28" xfId="0" applyFont="1" applyBorder="1"/>
    <xf numFmtId="0" fontId="5" fillId="0" borderId="12" xfId="0" applyFont="1" applyBorder="1"/>
    <xf numFmtId="0" fontId="1" fillId="0" borderId="36" xfId="0" applyFont="1" applyBorder="1"/>
    <xf numFmtId="0" fontId="1" fillId="2" borderId="10" xfId="0" applyFont="1" applyFill="1" applyBorder="1"/>
    <xf numFmtId="0" fontId="1" fillId="2" borderId="36" xfId="0" applyFont="1" applyFill="1" applyBorder="1"/>
    <xf numFmtId="0" fontId="5" fillId="0" borderId="32" xfId="0" applyFont="1" applyBorder="1"/>
    <xf numFmtId="0" fontId="5" fillId="2" borderId="32" xfId="2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left"/>
    </xf>
    <xf numFmtId="164" fontId="5" fillId="2" borderId="37" xfId="0" applyNumberFormat="1" applyFont="1" applyFill="1" applyBorder="1" applyAlignment="1"/>
    <xf numFmtId="164" fontId="5" fillId="2" borderId="28" xfId="0" applyNumberFormat="1" applyFont="1" applyFill="1" applyBorder="1" applyAlignment="1"/>
    <xf numFmtId="164" fontId="5" fillId="2" borderId="38" xfId="0" applyNumberFormat="1" applyFont="1" applyFill="1" applyBorder="1" applyAlignment="1"/>
    <xf numFmtId="164" fontId="5" fillId="2" borderId="12" xfId="0" applyNumberFormat="1" applyFont="1" applyFill="1" applyBorder="1" applyAlignment="1">
      <alignment horizontal="right"/>
    </xf>
    <xf numFmtId="164" fontId="5" fillId="2" borderId="14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 vertical="center"/>
    </xf>
    <xf numFmtId="0" fontId="5" fillId="2" borderId="12" xfId="1" applyFont="1" applyFill="1" applyBorder="1"/>
    <xf numFmtId="164" fontId="5" fillId="2" borderId="12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34" zoomScaleNormal="100" workbookViewId="0">
      <selection activeCell="F39" sqref="F39"/>
    </sheetView>
  </sheetViews>
  <sheetFormatPr defaultRowHeight="15" x14ac:dyDescent="0.25"/>
  <cols>
    <col min="1" max="1" width="12.28515625" customWidth="1"/>
    <col min="2" max="2" width="11.5703125" customWidth="1"/>
    <col min="3" max="3" width="17.85546875" customWidth="1"/>
    <col min="4" max="4" width="37.140625" customWidth="1"/>
    <col min="5" max="5" width="9.85546875" customWidth="1"/>
    <col min="6" max="6" width="9.5703125" customWidth="1"/>
    <col min="7" max="7" width="13.7109375" customWidth="1"/>
    <col min="8" max="8" width="9.5703125" customWidth="1"/>
    <col min="9" max="9" width="9.7109375" customWidth="1"/>
    <col min="10" max="10" width="10" customWidth="1"/>
    <col min="12" max="12" width="9" bestFit="1" customWidth="1"/>
  </cols>
  <sheetData>
    <row r="1" spans="1:10" x14ac:dyDescent="0.25">
      <c r="G1" s="31" t="s">
        <v>27</v>
      </c>
    </row>
    <row r="2" spans="1:10" x14ac:dyDescent="0.25">
      <c r="G2" s="31" t="s">
        <v>28</v>
      </c>
    </row>
    <row r="3" spans="1:10" x14ac:dyDescent="0.25">
      <c r="G3" s="32"/>
      <c r="H3" s="32"/>
      <c r="I3" s="31" t="s">
        <v>29</v>
      </c>
    </row>
    <row r="6" spans="1:10" x14ac:dyDescent="0.25">
      <c r="A6" s="1"/>
      <c r="B6" s="1"/>
      <c r="C6" s="1"/>
      <c r="D6" s="1"/>
      <c r="E6" s="1"/>
      <c r="F6" s="1"/>
    </row>
    <row r="7" spans="1:10" ht="15.75" thickBot="1" x14ac:dyDescent="0.3">
      <c r="A7" s="1" t="s">
        <v>0</v>
      </c>
      <c r="B7" s="1" t="s">
        <v>23</v>
      </c>
      <c r="C7" s="1"/>
      <c r="D7" s="2"/>
      <c r="E7" s="3" t="s">
        <v>1</v>
      </c>
      <c r="F7" s="1"/>
      <c r="G7" s="1"/>
      <c r="H7" s="2"/>
      <c r="I7" s="4" t="s">
        <v>2</v>
      </c>
      <c r="J7" s="33" t="s">
        <v>48</v>
      </c>
    </row>
    <row r="8" spans="1:10" ht="15.75" thickBot="1" x14ac:dyDescent="0.3">
      <c r="A8" s="5"/>
      <c r="B8" s="6"/>
      <c r="C8" s="6"/>
      <c r="D8" s="29" t="s">
        <v>3</v>
      </c>
      <c r="E8" s="6"/>
      <c r="F8" s="6"/>
      <c r="G8" s="6"/>
      <c r="H8" s="6"/>
      <c r="I8" s="6"/>
      <c r="J8" s="7"/>
    </row>
    <row r="9" spans="1:10" ht="15.75" thickBot="1" x14ac:dyDescent="0.3">
      <c r="A9" s="8" t="s">
        <v>4</v>
      </c>
      <c r="B9" s="9" t="s">
        <v>5</v>
      </c>
      <c r="C9" s="10" t="s">
        <v>6</v>
      </c>
      <c r="D9" s="11" t="s">
        <v>7</v>
      </c>
      <c r="E9" s="11" t="s">
        <v>8</v>
      </c>
      <c r="F9" s="11" t="s">
        <v>9</v>
      </c>
      <c r="G9" s="12" t="s">
        <v>10</v>
      </c>
      <c r="H9" s="11" t="s">
        <v>11</v>
      </c>
      <c r="I9" s="11" t="s">
        <v>12</v>
      </c>
      <c r="J9" s="13" t="s">
        <v>13</v>
      </c>
    </row>
    <row r="10" spans="1:10" x14ac:dyDescent="0.25">
      <c r="A10" s="35" t="s">
        <v>14</v>
      </c>
      <c r="B10" s="15" t="s">
        <v>36</v>
      </c>
      <c r="C10" s="94" t="s">
        <v>37</v>
      </c>
      <c r="D10" s="93" t="s">
        <v>49</v>
      </c>
      <c r="E10" s="16">
        <v>80</v>
      </c>
      <c r="F10" s="47">
        <v>22.34</v>
      </c>
      <c r="G10" s="100">
        <f>27*0.8</f>
        <v>21.6</v>
      </c>
      <c r="H10" s="101">
        <f>1.3*0.8</f>
        <v>1.04</v>
      </c>
      <c r="I10" s="101">
        <f>0.1*0.8</f>
        <v>8.0000000000000016E-2</v>
      </c>
      <c r="J10" s="102">
        <f>5.3*0.8</f>
        <v>4.24</v>
      </c>
    </row>
    <row r="11" spans="1:10" x14ac:dyDescent="0.25">
      <c r="A11" s="30"/>
      <c r="B11" s="95" t="s">
        <v>15</v>
      </c>
      <c r="C11" s="96" t="s">
        <v>50</v>
      </c>
      <c r="D11" s="27" t="s">
        <v>51</v>
      </c>
      <c r="E11" s="16" t="s">
        <v>47</v>
      </c>
      <c r="F11" s="52">
        <v>52.5</v>
      </c>
      <c r="G11" s="107">
        <v>341</v>
      </c>
      <c r="H11" s="103">
        <f>0.1*0.8</f>
        <v>8.0000000000000016E-2</v>
      </c>
      <c r="I11" s="103">
        <v>12.45</v>
      </c>
      <c r="J11" s="104">
        <v>36.049999999999997</v>
      </c>
    </row>
    <row r="12" spans="1:10" x14ac:dyDescent="0.25">
      <c r="A12" s="30"/>
      <c r="B12" s="76" t="s">
        <v>17</v>
      </c>
      <c r="C12" s="91" t="s">
        <v>42</v>
      </c>
      <c r="D12" s="27" t="s">
        <v>43</v>
      </c>
      <c r="E12" s="16" t="s">
        <v>38</v>
      </c>
      <c r="F12" s="52">
        <v>3.27</v>
      </c>
      <c r="G12" s="103">
        <v>27.9</v>
      </c>
      <c r="H12" s="103">
        <v>0.3</v>
      </c>
      <c r="I12" s="103">
        <v>0.02</v>
      </c>
      <c r="J12" s="104">
        <v>6.7</v>
      </c>
    </row>
    <row r="13" spans="1:10" x14ac:dyDescent="0.25">
      <c r="A13" s="30"/>
      <c r="B13" s="76" t="s">
        <v>32</v>
      </c>
      <c r="C13" s="77" t="s">
        <v>18</v>
      </c>
      <c r="D13" s="27" t="s">
        <v>19</v>
      </c>
      <c r="E13" s="18">
        <v>30</v>
      </c>
      <c r="F13" s="39">
        <v>2.71</v>
      </c>
      <c r="G13" s="55">
        <v>63</v>
      </c>
      <c r="H13" s="55">
        <v>1.8</v>
      </c>
      <c r="I13" s="55">
        <v>0.3</v>
      </c>
      <c r="J13" s="56">
        <v>12.9</v>
      </c>
    </row>
    <row r="14" spans="1:10" x14ac:dyDescent="0.25">
      <c r="A14" s="14"/>
      <c r="B14" s="78"/>
      <c r="C14" s="79"/>
      <c r="D14" s="21"/>
      <c r="E14" s="18"/>
      <c r="F14" s="36">
        <f>SUM(F10:F13)</f>
        <v>80.819999999999993</v>
      </c>
      <c r="G14" s="68">
        <v>689</v>
      </c>
      <c r="H14" s="84">
        <v>35.200000000000003</v>
      </c>
      <c r="I14" s="84">
        <v>26.4</v>
      </c>
      <c r="J14" s="69">
        <v>72.7</v>
      </c>
    </row>
    <row r="15" spans="1:10" ht="15.75" thickBot="1" x14ac:dyDescent="0.3">
      <c r="A15" s="22"/>
      <c r="B15" s="80"/>
      <c r="C15" s="81"/>
      <c r="D15" s="25"/>
      <c r="E15" s="64"/>
      <c r="F15" s="42"/>
      <c r="G15" s="65"/>
      <c r="H15" s="66"/>
      <c r="I15" s="66"/>
      <c r="J15" s="67"/>
    </row>
    <row r="16" spans="1:10" x14ac:dyDescent="0.25">
      <c r="A16" s="30" t="s">
        <v>20</v>
      </c>
      <c r="B16" s="89" t="s">
        <v>52</v>
      </c>
      <c r="C16" s="54" t="s">
        <v>53</v>
      </c>
      <c r="D16" s="97" t="s">
        <v>54</v>
      </c>
      <c r="E16" s="98"/>
      <c r="F16" s="90"/>
      <c r="G16" s="105"/>
      <c r="H16" s="105"/>
      <c r="I16" s="105"/>
      <c r="J16" s="105"/>
    </row>
    <row r="17" spans="1:10" x14ac:dyDescent="0.25">
      <c r="A17" s="30"/>
      <c r="B17" s="15" t="s">
        <v>21</v>
      </c>
      <c r="C17" s="54" t="s">
        <v>55</v>
      </c>
      <c r="D17" s="92" t="s">
        <v>56</v>
      </c>
      <c r="E17" s="34" t="s">
        <v>41</v>
      </c>
      <c r="F17" s="47">
        <v>24.4</v>
      </c>
      <c r="G17" s="103">
        <v>138.6</v>
      </c>
      <c r="H17" s="103">
        <v>8.3699999999999992</v>
      </c>
      <c r="I17" s="103">
        <v>6.9</v>
      </c>
      <c r="J17" s="104">
        <v>9.6</v>
      </c>
    </row>
    <row r="18" spans="1:10" x14ac:dyDescent="0.25">
      <c r="A18" s="30"/>
      <c r="B18" s="76" t="s">
        <v>22</v>
      </c>
      <c r="C18" s="54" t="s">
        <v>44</v>
      </c>
      <c r="D18" s="27" t="s">
        <v>57</v>
      </c>
      <c r="E18" s="16" t="s">
        <v>45</v>
      </c>
      <c r="F18" s="52">
        <v>47.12</v>
      </c>
      <c r="G18" s="86">
        <v>188.9</v>
      </c>
      <c r="H18" s="86">
        <v>13.5</v>
      </c>
      <c r="I18" s="86">
        <v>13.5</v>
      </c>
      <c r="J18" s="88">
        <v>3.1</v>
      </c>
    </row>
    <row r="19" spans="1:10" x14ac:dyDescent="0.25">
      <c r="A19" s="30"/>
      <c r="B19" s="53" t="s">
        <v>16</v>
      </c>
      <c r="C19" s="54" t="s">
        <v>58</v>
      </c>
      <c r="D19" s="27" t="s">
        <v>59</v>
      </c>
      <c r="E19" s="16">
        <v>150</v>
      </c>
      <c r="F19" s="52">
        <v>9.4</v>
      </c>
      <c r="G19" s="87">
        <v>208.7</v>
      </c>
      <c r="H19" s="87">
        <v>3.6</v>
      </c>
      <c r="I19" s="87">
        <v>5.4</v>
      </c>
      <c r="J19" s="87">
        <v>36.4</v>
      </c>
    </row>
    <row r="20" spans="1:10" x14ac:dyDescent="0.25">
      <c r="A20" s="30"/>
      <c r="B20" s="53" t="s">
        <v>17</v>
      </c>
      <c r="C20" s="91" t="s">
        <v>60</v>
      </c>
      <c r="D20" s="106" t="s">
        <v>61</v>
      </c>
      <c r="E20" s="18">
        <v>200</v>
      </c>
      <c r="F20" s="36">
        <v>11.98</v>
      </c>
      <c r="G20" s="87">
        <v>52.9</v>
      </c>
      <c r="H20" s="86">
        <v>0.2</v>
      </c>
      <c r="I20" s="86">
        <v>0</v>
      </c>
      <c r="J20" s="88">
        <v>13</v>
      </c>
    </row>
    <row r="21" spans="1:10" x14ac:dyDescent="0.25">
      <c r="A21" s="30"/>
      <c r="B21" s="76" t="s">
        <v>32</v>
      </c>
      <c r="C21" s="77" t="s">
        <v>18</v>
      </c>
      <c r="D21" s="27" t="s">
        <v>19</v>
      </c>
      <c r="E21" s="18">
        <v>30</v>
      </c>
      <c r="F21" s="39">
        <v>2.71</v>
      </c>
      <c r="G21" s="55">
        <v>63</v>
      </c>
      <c r="H21" s="55">
        <v>1.8</v>
      </c>
      <c r="I21" s="55">
        <v>0.3</v>
      </c>
      <c r="J21" s="56">
        <v>12.9</v>
      </c>
    </row>
    <row r="22" spans="1:10" x14ac:dyDescent="0.25">
      <c r="A22" s="30"/>
      <c r="B22" s="76" t="s">
        <v>32</v>
      </c>
      <c r="C22" s="82" t="s">
        <v>18</v>
      </c>
      <c r="D22" s="27" t="s">
        <v>24</v>
      </c>
      <c r="E22" s="57">
        <v>30</v>
      </c>
      <c r="F22" s="36">
        <v>2.67</v>
      </c>
      <c r="G22" s="58">
        <v>57</v>
      </c>
      <c r="H22" s="59">
        <v>1.8</v>
      </c>
      <c r="I22" s="59">
        <v>0.3</v>
      </c>
      <c r="J22" s="60">
        <v>11.4</v>
      </c>
    </row>
    <row r="23" spans="1:10" x14ac:dyDescent="0.25">
      <c r="A23" s="14"/>
      <c r="B23" s="78"/>
      <c r="C23" s="79"/>
      <c r="D23" s="21"/>
      <c r="E23" s="57"/>
      <c r="F23" s="46"/>
      <c r="G23" s="61"/>
      <c r="H23" s="62"/>
      <c r="I23" s="62"/>
      <c r="J23" s="63"/>
    </row>
    <row r="24" spans="1:10" ht="15.75" thickBot="1" x14ac:dyDescent="0.3">
      <c r="A24" s="22"/>
      <c r="B24" s="80"/>
      <c r="C24" s="81"/>
      <c r="D24" s="25"/>
      <c r="E24" s="64"/>
      <c r="F24" s="42"/>
      <c r="G24" s="65"/>
      <c r="H24" s="66"/>
      <c r="I24" s="66"/>
      <c r="J24" s="67"/>
    </row>
    <row r="25" spans="1:10" ht="15.75" thickBot="1" x14ac:dyDescent="0.3">
      <c r="A25" s="28"/>
      <c r="B25" s="73"/>
      <c r="C25" s="73"/>
      <c r="D25" s="83" t="s">
        <v>25</v>
      </c>
      <c r="E25" s="73"/>
      <c r="F25" s="74"/>
      <c r="G25" s="74"/>
      <c r="H25" s="74"/>
      <c r="I25" s="74"/>
      <c r="J25" s="75"/>
    </row>
    <row r="26" spans="1:10" x14ac:dyDescent="0.25">
      <c r="A26" s="35" t="s">
        <v>14</v>
      </c>
      <c r="B26" s="15" t="s">
        <v>36</v>
      </c>
      <c r="C26" s="94" t="s">
        <v>37</v>
      </c>
      <c r="D26" s="93" t="s">
        <v>49</v>
      </c>
      <c r="E26" s="16">
        <v>80</v>
      </c>
      <c r="F26" s="47">
        <v>22.34</v>
      </c>
      <c r="G26" s="100">
        <f>27*0.8</f>
        <v>21.6</v>
      </c>
      <c r="H26" s="101">
        <f>1.3*0.8</f>
        <v>1.04</v>
      </c>
      <c r="I26" s="101">
        <f>0.1*0.8</f>
        <v>8.0000000000000016E-2</v>
      </c>
      <c r="J26" s="102">
        <f>5.3*0.8</f>
        <v>4.24</v>
      </c>
    </row>
    <row r="27" spans="1:10" x14ac:dyDescent="0.25">
      <c r="A27" s="30"/>
      <c r="B27" s="95" t="s">
        <v>15</v>
      </c>
      <c r="C27" s="96" t="s">
        <v>50</v>
      </c>
      <c r="D27" s="27" t="s">
        <v>51</v>
      </c>
      <c r="E27" s="16" t="s">
        <v>47</v>
      </c>
      <c r="F27" s="52">
        <v>52.5</v>
      </c>
      <c r="G27" s="107">
        <v>341</v>
      </c>
      <c r="H27" s="103">
        <v>12.8</v>
      </c>
      <c r="I27" s="103">
        <v>12.45</v>
      </c>
      <c r="J27" s="104">
        <v>36.049999999999997</v>
      </c>
    </row>
    <row r="28" spans="1:10" x14ac:dyDescent="0.25">
      <c r="A28" s="30"/>
      <c r="B28" s="76" t="s">
        <v>17</v>
      </c>
      <c r="C28" s="91" t="s">
        <v>42</v>
      </c>
      <c r="D28" s="27" t="s">
        <v>43</v>
      </c>
      <c r="E28" s="16" t="s">
        <v>38</v>
      </c>
      <c r="F28" s="52">
        <v>3.27</v>
      </c>
      <c r="G28" s="103">
        <v>27.9</v>
      </c>
      <c r="H28" s="103">
        <v>0.3</v>
      </c>
      <c r="I28" s="103">
        <v>0.02</v>
      </c>
      <c r="J28" s="104">
        <v>6.7</v>
      </c>
    </row>
    <row r="29" spans="1:10" x14ac:dyDescent="0.25">
      <c r="A29" s="30"/>
      <c r="B29" s="76" t="s">
        <v>32</v>
      </c>
      <c r="C29" s="77" t="s">
        <v>18</v>
      </c>
      <c r="D29" s="27" t="s">
        <v>19</v>
      </c>
      <c r="E29" s="18">
        <v>30</v>
      </c>
      <c r="F29" s="39">
        <v>2.71</v>
      </c>
      <c r="G29" s="55">
        <v>63</v>
      </c>
      <c r="H29" s="55">
        <v>1.8</v>
      </c>
      <c r="I29" s="55">
        <v>0.3</v>
      </c>
      <c r="J29" s="56">
        <v>12.9</v>
      </c>
    </row>
    <row r="30" spans="1:10" x14ac:dyDescent="0.25">
      <c r="A30" s="14"/>
      <c r="B30" s="78"/>
      <c r="C30" s="79"/>
      <c r="D30" s="21"/>
      <c r="E30" s="18"/>
      <c r="F30" s="36">
        <f>SUM(F26:F29)</f>
        <v>80.819999999999993</v>
      </c>
      <c r="G30" s="68">
        <v>689</v>
      </c>
      <c r="H30" s="84">
        <v>35.200000000000003</v>
      </c>
      <c r="I30" s="84">
        <v>26.4</v>
      </c>
      <c r="J30" s="69">
        <v>72.7</v>
      </c>
    </row>
    <row r="31" spans="1:10" ht="15.75" thickBot="1" x14ac:dyDescent="0.3">
      <c r="A31" s="22"/>
      <c r="B31" s="80"/>
      <c r="C31" s="81"/>
      <c r="D31" s="25"/>
      <c r="E31" s="64"/>
      <c r="F31" s="42"/>
      <c r="G31" s="65"/>
      <c r="H31" s="66"/>
      <c r="I31" s="66"/>
      <c r="J31" s="67"/>
    </row>
    <row r="32" spans="1:10" x14ac:dyDescent="0.25">
      <c r="A32" s="35" t="s">
        <v>26</v>
      </c>
      <c r="B32" s="15" t="s">
        <v>36</v>
      </c>
      <c r="C32" s="94" t="s">
        <v>52</v>
      </c>
      <c r="D32" s="93" t="s">
        <v>62</v>
      </c>
      <c r="E32" s="16"/>
      <c r="F32" s="47"/>
      <c r="G32" s="87"/>
      <c r="H32" s="87"/>
      <c r="I32" s="87"/>
      <c r="J32" s="87"/>
    </row>
    <row r="33" spans="1:10" x14ac:dyDescent="0.25">
      <c r="A33" s="30"/>
      <c r="B33" s="15" t="s">
        <v>15</v>
      </c>
      <c r="C33" s="94" t="s">
        <v>37</v>
      </c>
      <c r="D33" s="92" t="s">
        <v>63</v>
      </c>
      <c r="E33" s="34">
        <v>50</v>
      </c>
      <c r="F33" s="47">
        <v>14.95</v>
      </c>
      <c r="G33" s="87">
        <v>25</v>
      </c>
      <c r="H33" s="87">
        <v>1</v>
      </c>
      <c r="I33" s="87">
        <v>0</v>
      </c>
      <c r="J33" s="87">
        <v>5.5</v>
      </c>
    </row>
    <row r="34" spans="1:10" x14ac:dyDescent="0.25">
      <c r="A34" s="30"/>
      <c r="B34" s="15" t="s">
        <v>15</v>
      </c>
      <c r="C34" s="91" t="s">
        <v>46</v>
      </c>
      <c r="D34" s="92" t="s">
        <v>64</v>
      </c>
      <c r="E34" s="34">
        <v>100</v>
      </c>
      <c r="F34" s="47">
        <v>24.63</v>
      </c>
      <c r="G34" s="87">
        <v>165</v>
      </c>
      <c r="H34" s="87">
        <v>17.600000000000001</v>
      </c>
      <c r="I34" s="87">
        <v>6.8</v>
      </c>
      <c r="J34" s="87">
        <v>8.6</v>
      </c>
    </row>
    <row r="35" spans="1:10" x14ac:dyDescent="0.25">
      <c r="A35" s="30"/>
      <c r="B35" s="53" t="s">
        <v>17</v>
      </c>
      <c r="C35" s="99" t="s">
        <v>39</v>
      </c>
      <c r="D35" s="93" t="s">
        <v>40</v>
      </c>
      <c r="E35" s="16">
        <v>200</v>
      </c>
      <c r="F35" s="52">
        <v>1.43</v>
      </c>
      <c r="G35" s="86">
        <v>26.8</v>
      </c>
      <c r="H35" s="86">
        <v>0.2</v>
      </c>
      <c r="I35" s="86">
        <v>0</v>
      </c>
      <c r="J35" s="88">
        <v>6.5</v>
      </c>
    </row>
    <row r="36" spans="1:10" x14ac:dyDescent="0.25">
      <c r="A36" s="30"/>
      <c r="B36" s="76" t="s">
        <v>32</v>
      </c>
      <c r="C36" s="77" t="s">
        <v>18</v>
      </c>
      <c r="D36" s="27" t="s">
        <v>19</v>
      </c>
      <c r="E36" s="18">
        <v>30</v>
      </c>
      <c r="F36" s="39">
        <v>2.71</v>
      </c>
      <c r="G36" s="55">
        <v>63</v>
      </c>
      <c r="H36" s="55">
        <v>1.8</v>
      </c>
      <c r="I36" s="55">
        <v>0.3</v>
      </c>
      <c r="J36" s="56">
        <v>12.9</v>
      </c>
    </row>
    <row r="37" spans="1:10" x14ac:dyDescent="0.25">
      <c r="A37" s="30"/>
      <c r="B37" s="53"/>
      <c r="C37" s="17"/>
      <c r="D37" s="27"/>
      <c r="E37" s="18"/>
      <c r="F37" s="36"/>
      <c r="G37" s="37"/>
      <c r="H37" s="37"/>
      <c r="I37" s="37"/>
      <c r="J37" s="38"/>
    </row>
    <row r="38" spans="1:10" ht="15.75" thickBot="1" x14ac:dyDescent="0.3">
      <c r="A38" s="22"/>
      <c r="B38" s="85"/>
      <c r="C38" s="81"/>
      <c r="D38" s="25"/>
      <c r="E38" s="64"/>
      <c r="F38" s="42"/>
      <c r="G38" s="70"/>
      <c r="H38" s="71"/>
      <c r="I38" s="71"/>
      <c r="J38" s="72"/>
    </row>
    <row r="39" spans="1:10" ht="15.75" thickBot="1" x14ac:dyDescent="0.3">
      <c r="A39" s="28"/>
      <c r="B39" s="73"/>
      <c r="C39" s="73"/>
      <c r="D39" s="83" t="s">
        <v>33</v>
      </c>
      <c r="E39" s="73"/>
      <c r="F39" s="74"/>
      <c r="G39" s="74"/>
      <c r="H39" s="74"/>
      <c r="I39" s="74"/>
      <c r="J39" s="75"/>
    </row>
    <row r="40" spans="1:10" x14ac:dyDescent="0.25">
      <c r="A40" s="30" t="s">
        <v>20</v>
      </c>
      <c r="B40" s="89" t="s">
        <v>52</v>
      </c>
      <c r="C40" s="54" t="s">
        <v>53</v>
      </c>
      <c r="D40" s="97" t="s">
        <v>54</v>
      </c>
      <c r="E40" s="98"/>
      <c r="F40" s="90"/>
      <c r="G40" s="105"/>
      <c r="H40" s="105"/>
      <c r="I40" s="105"/>
      <c r="J40" s="105"/>
    </row>
    <row r="41" spans="1:10" x14ac:dyDescent="0.25">
      <c r="A41" s="30"/>
      <c r="B41" s="15" t="s">
        <v>21</v>
      </c>
      <c r="C41" s="54" t="s">
        <v>55</v>
      </c>
      <c r="D41" s="92" t="s">
        <v>56</v>
      </c>
      <c r="E41" s="34" t="s">
        <v>41</v>
      </c>
      <c r="F41" s="47">
        <v>24.4</v>
      </c>
      <c r="G41" s="103">
        <v>138.6</v>
      </c>
      <c r="H41" s="103">
        <v>8.3699999999999992</v>
      </c>
      <c r="I41" s="103">
        <v>6.9</v>
      </c>
      <c r="J41" s="104">
        <v>9.6</v>
      </c>
    </row>
    <row r="42" spans="1:10" x14ac:dyDescent="0.25">
      <c r="A42" s="30"/>
      <c r="B42" s="76" t="s">
        <v>22</v>
      </c>
      <c r="C42" s="54" t="s">
        <v>44</v>
      </c>
      <c r="D42" s="27" t="s">
        <v>57</v>
      </c>
      <c r="E42" s="16" t="s">
        <v>45</v>
      </c>
      <c r="F42" s="52">
        <v>47.12</v>
      </c>
      <c r="G42" s="86">
        <v>188.9</v>
      </c>
      <c r="H42" s="86">
        <v>13.5</v>
      </c>
      <c r="I42" s="86">
        <v>13.5</v>
      </c>
      <c r="J42" s="88">
        <v>3.1</v>
      </c>
    </row>
    <row r="43" spans="1:10" x14ac:dyDescent="0.25">
      <c r="A43" s="30"/>
      <c r="B43" s="53" t="s">
        <v>16</v>
      </c>
      <c r="C43" s="54" t="s">
        <v>58</v>
      </c>
      <c r="D43" s="27" t="s">
        <v>59</v>
      </c>
      <c r="E43" s="16">
        <v>150</v>
      </c>
      <c r="F43" s="52">
        <v>9.4</v>
      </c>
      <c r="G43" s="87">
        <v>208.7</v>
      </c>
      <c r="H43" s="87">
        <v>3.6</v>
      </c>
      <c r="I43" s="87">
        <v>5.4</v>
      </c>
      <c r="J43" s="87">
        <v>36.4</v>
      </c>
    </row>
    <row r="44" spans="1:10" x14ac:dyDescent="0.25">
      <c r="A44" s="30"/>
      <c r="B44" s="53" t="s">
        <v>17</v>
      </c>
      <c r="C44" s="91" t="s">
        <v>60</v>
      </c>
      <c r="D44" s="106" t="s">
        <v>61</v>
      </c>
      <c r="E44" s="18">
        <v>200</v>
      </c>
      <c r="F44" s="36">
        <v>11.98</v>
      </c>
      <c r="G44" s="87">
        <v>52.9</v>
      </c>
      <c r="H44" s="86">
        <v>0.2</v>
      </c>
      <c r="I44" s="86">
        <v>0</v>
      </c>
      <c r="J44" s="88">
        <v>13</v>
      </c>
    </row>
    <row r="45" spans="1:10" x14ac:dyDescent="0.25">
      <c r="A45" s="30"/>
      <c r="B45" s="76" t="s">
        <v>32</v>
      </c>
      <c r="C45" s="77" t="s">
        <v>18</v>
      </c>
      <c r="D45" s="27" t="s">
        <v>19</v>
      </c>
      <c r="E45" s="18">
        <v>30</v>
      </c>
      <c r="F45" s="39">
        <v>2.71</v>
      </c>
      <c r="G45" s="55">
        <v>63</v>
      </c>
      <c r="H45" s="55">
        <v>1.8</v>
      </c>
      <c r="I45" s="55">
        <v>0.3</v>
      </c>
      <c r="J45" s="56">
        <v>12.9</v>
      </c>
    </row>
    <row r="46" spans="1:10" x14ac:dyDescent="0.25">
      <c r="A46" s="30"/>
      <c r="B46" s="76" t="s">
        <v>32</v>
      </c>
      <c r="C46" s="82" t="s">
        <v>18</v>
      </c>
      <c r="D46" s="27" t="s">
        <v>24</v>
      </c>
      <c r="E46" s="57">
        <v>30</v>
      </c>
      <c r="F46" s="36">
        <v>2.67</v>
      </c>
      <c r="G46" s="58">
        <v>57</v>
      </c>
      <c r="H46" s="59">
        <v>1.8</v>
      </c>
      <c r="I46" s="59">
        <v>0.3</v>
      </c>
      <c r="J46" s="60">
        <v>11.4</v>
      </c>
    </row>
    <row r="47" spans="1:10" x14ac:dyDescent="0.25">
      <c r="A47" s="14"/>
      <c r="B47" s="78"/>
      <c r="C47" s="79"/>
      <c r="D47" s="21"/>
      <c r="E47" s="57"/>
      <c r="F47" s="46"/>
      <c r="G47" s="61"/>
      <c r="H47" s="62"/>
      <c r="I47" s="62"/>
      <c r="J47" s="63"/>
    </row>
    <row r="48" spans="1:10" ht="15.75" thickBot="1" x14ac:dyDescent="0.3">
      <c r="A48" s="14"/>
      <c r="B48" s="80"/>
      <c r="C48" s="81"/>
      <c r="D48" s="25"/>
      <c r="E48" s="64"/>
      <c r="F48" s="42"/>
      <c r="G48" s="65"/>
      <c r="H48" s="66"/>
      <c r="I48" s="66"/>
      <c r="J48" s="67"/>
    </row>
    <row r="49" spans="1:10" x14ac:dyDescent="0.25">
      <c r="A49" s="35" t="s">
        <v>26</v>
      </c>
      <c r="B49" s="15" t="s">
        <v>36</v>
      </c>
      <c r="C49" s="94" t="s">
        <v>52</v>
      </c>
      <c r="D49" s="93" t="s">
        <v>62</v>
      </c>
      <c r="E49" s="16"/>
      <c r="F49" s="47"/>
      <c r="G49" s="87"/>
      <c r="H49" s="87"/>
      <c r="I49" s="87"/>
      <c r="J49" s="87"/>
    </row>
    <row r="50" spans="1:10" x14ac:dyDescent="0.25">
      <c r="A50" s="30"/>
      <c r="B50" s="15" t="s">
        <v>15</v>
      </c>
      <c r="C50" s="94" t="s">
        <v>37</v>
      </c>
      <c r="D50" s="92" t="s">
        <v>63</v>
      </c>
      <c r="E50" s="34">
        <v>50</v>
      </c>
      <c r="F50" s="47">
        <v>14.95</v>
      </c>
      <c r="G50" s="87">
        <v>25</v>
      </c>
      <c r="H50" s="87">
        <v>1</v>
      </c>
      <c r="I50" s="87">
        <v>0</v>
      </c>
      <c r="J50" s="87">
        <v>5.5</v>
      </c>
    </row>
    <row r="51" spans="1:10" x14ac:dyDescent="0.25">
      <c r="A51" s="30"/>
      <c r="B51" s="15" t="s">
        <v>15</v>
      </c>
      <c r="C51" s="91" t="s">
        <v>46</v>
      </c>
      <c r="D51" s="92" t="s">
        <v>64</v>
      </c>
      <c r="E51" s="34">
        <v>100</v>
      </c>
      <c r="F51" s="47">
        <v>24.63</v>
      </c>
      <c r="G51" s="87">
        <v>165</v>
      </c>
      <c r="H51" s="87">
        <v>17.600000000000001</v>
      </c>
      <c r="I51" s="87">
        <v>6.8</v>
      </c>
      <c r="J51" s="87">
        <v>8.6</v>
      </c>
    </row>
    <row r="52" spans="1:10" x14ac:dyDescent="0.25">
      <c r="A52" s="30"/>
      <c r="B52" s="53" t="s">
        <v>17</v>
      </c>
      <c r="C52" s="99" t="s">
        <v>39</v>
      </c>
      <c r="D52" s="93" t="s">
        <v>40</v>
      </c>
      <c r="E52" s="16">
        <v>200</v>
      </c>
      <c r="F52" s="52">
        <v>1.43</v>
      </c>
      <c r="G52" s="86">
        <v>26.8</v>
      </c>
      <c r="H52" s="86">
        <v>0.2</v>
      </c>
      <c r="I52" s="86">
        <v>0</v>
      </c>
      <c r="J52" s="88">
        <v>6.5</v>
      </c>
    </row>
    <row r="53" spans="1:10" x14ac:dyDescent="0.25">
      <c r="A53" s="30"/>
      <c r="B53" s="76" t="s">
        <v>32</v>
      </c>
      <c r="C53" s="77" t="s">
        <v>18</v>
      </c>
      <c r="D53" s="27" t="s">
        <v>19</v>
      </c>
      <c r="E53" s="18">
        <v>30</v>
      </c>
      <c r="F53" s="39">
        <v>2.71</v>
      </c>
      <c r="G53" s="55">
        <v>63</v>
      </c>
      <c r="H53" s="55">
        <v>1.8</v>
      </c>
      <c r="I53" s="55">
        <v>0.3</v>
      </c>
      <c r="J53" s="56">
        <v>12.9</v>
      </c>
    </row>
    <row r="54" spans="1:10" x14ac:dyDescent="0.25">
      <c r="A54" s="30"/>
      <c r="B54" s="53"/>
      <c r="C54" s="17"/>
      <c r="D54" s="27"/>
      <c r="E54" s="18"/>
      <c r="F54" s="36"/>
      <c r="G54" s="37"/>
      <c r="H54" s="37"/>
      <c r="I54" s="37"/>
      <c r="J54" s="38"/>
    </row>
    <row r="55" spans="1:10" ht="15.75" thickBot="1" x14ac:dyDescent="0.3">
      <c r="A55" s="14"/>
      <c r="B55" s="85"/>
      <c r="C55" s="81"/>
      <c r="D55" s="25"/>
      <c r="E55" s="64"/>
      <c r="F55" s="42"/>
      <c r="G55" s="70"/>
      <c r="H55" s="71"/>
      <c r="I55" s="71"/>
      <c r="J55" s="72"/>
    </row>
    <row r="56" spans="1:10" ht="15.75" thickBot="1" x14ac:dyDescent="0.3">
      <c r="A56" s="22"/>
      <c r="B56" s="53"/>
      <c r="C56" s="17"/>
      <c r="D56" s="27"/>
      <c r="E56" s="18"/>
      <c r="F56" s="36"/>
      <c r="G56" s="37"/>
      <c r="H56" s="37"/>
      <c r="I56" s="37"/>
      <c r="J56" s="38"/>
    </row>
    <row r="57" spans="1:10" ht="15.75" thickBot="1" x14ac:dyDescent="0.3">
      <c r="A57" s="28"/>
      <c r="B57" s="73"/>
      <c r="C57" s="73"/>
      <c r="D57" s="83" t="s">
        <v>35</v>
      </c>
      <c r="E57" s="73"/>
      <c r="F57" s="74"/>
      <c r="G57" s="74"/>
      <c r="H57" s="74"/>
      <c r="I57" s="74"/>
      <c r="J57" s="75"/>
    </row>
    <row r="58" spans="1:10" x14ac:dyDescent="0.25">
      <c r="A58" s="30"/>
      <c r="B58" s="19"/>
      <c r="C58" s="20" t="s">
        <v>34</v>
      </c>
      <c r="D58" s="21"/>
      <c r="E58" s="18">
        <v>200</v>
      </c>
      <c r="F58" s="36">
        <v>39</v>
      </c>
      <c r="G58" s="48"/>
      <c r="H58" s="40"/>
      <c r="I58" s="40"/>
      <c r="J58" s="41"/>
    </row>
    <row r="59" spans="1:10" x14ac:dyDescent="0.25">
      <c r="A59" s="14"/>
      <c r="B59" s="19"/>
      <c r="C59" s="20"/>
      <c r="D59" s="21"/>
      <c r="E59" s="18"/>
      <c r="F59" s="36"/>
      <c r="G59" s="48"/>
      <c r="H59" s="40"/>
      <c r="I59" s="40"/>
      <c r="J59" s="41"/>
    </row>
    <row r="60" spans="1:10" x14ac:dyDescent="0.25">
      <c r="A60" s="14"/>
      <c r="B60" s="19"/>
      <c r="C60" s="20"/>
      <c r="D60" s="21"/>
      <c r="E60" s="18"/>
      <c r="F60" s="51"/>
      <c r="G60" s="48"/>
      <c r="H60" s="49"/>
      <c r="I60" s="49"/>
      <c r="J60" s="50"/>
    </row>
    <row r="61" spans="1:10" ht="15.75" thickBot="1" x14ac:dyDescent="0.3">
      <c r="A61" s="22"/>
      <c r="B61" s="23"/>
      <c r="C61" s="24"/>
      <c r="D61" s="25"/>
      <c r="E61" s="26"/>
      <c r="F61" s="42"/>
      <c r="G61" s="43"/>
      <c r="H61" s="44"/>
      <c r="I61" s="44"/>
      <c r="J61" s="45"/>
    </row>
    <row r="64" spans="1:10" x14ac:dyDescent="0.25">
      <c r="B64" t="s">
        <v>30</v>
      </c>
      <c r="E64" t="s">
        <v>31</v>
      </c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2022-10-10T00:25:39Z</dcterms:modified>
</cp:coreProperties>
</file>