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mbaserver\Share\Комплектование\комплектование 2021-2022\Комплектование для Катренко С.В\"/>
    </mc:Choice>
  </mc:AlternateContent>
  <bookViews>
    <workbookView xWindow="0" yWindow="0" windowWidth="20730" windowHeight="11760" tabRatio="704" activeTab="6"/>
  </bookViews>
  <sheets>
    <sheet name="1-4" sheetId="12" r:id="rId1"/>
    <sheet name="внеурочка 1-4 " sheetId="25" r:id="rId2"/>
    <sheet name="5-9" sheetId="17" r:id="rId3"/>
    <sheet name="внеурочка 5-9" sheetId="20" r:id="rId4"/>
    <sheet name="10А, Б  " sheetId="28" r:id="rId5"/>
    <sheet name="внеурочка 10" sheetId="22" r:id="rId6"/>
    <sheet name="11А, Б " sheetId="26" r:id="rId7"/>
  </sheets>
  <definedNames>
    <definedName name="_xlnm.Print_Area" localSheetId="4">'10А, Б  '!$A$1:$E$47</definedName>
    <definedName name="_xlnm.Print_Area" localSheetId="6">'11А, Б '!$A$1:$D$44</definedName>
    <definedName name="_xlnm.Print_Area" localSheetId="0">'1-4'!$A$1:$H$30</definedName>
    <definedName name="_xlnm.Print_Area" localSheetId="2">'5-9'!$A$1:$I$44</definedName>
    <definedName name="_xlnm.Print_Area" localSheetId="5">'внеурочка 10'!$A$1:$B$14</definedName>
    <definedName name="_xlnm.Print_Area" localSheetId="1">'внеурочка 1-4 '!$A$1:$E$25</definedName>
    <definedName name="_xlnm.Print_Area" localSheetId="3">'внеурочка 5-9'!$A$1:$F$22</definedName>
  </definedNames>
  <calcPr calcId="162913"/>
</workbook>
</file>

<file path=xl/calcChain.xml><?xml version="1.0" encoding="utf-8"?>
<calcChain xmlns="http://schemas.openxmlformats.org/spreadsheetml/2006/main">
  <c r="I39" i="17" l="1"/>
  <c r="I36" i="17"/>
  <c r="E29" i="12" l="1"/>
  <c r="E27" i="12"/>
  <c r="D25" i="12"/>
  <c r="D27" i="12" s="1"/>
  <c r="D29" i="12" s="1"/>
  <c r="H26" i="12"/>
  <c r="E25" i="12"/>
  <c r="F25" i="12"/>
  <c r="F27" i="12" s="1"/>
  <c r="F29" i="12" s="1"/>
  <c r="G25" i="12"/>
  <c r="G27" i="12" s="1"/>
  <c r="G29" i="12" s="1"/>
  <c r="D47" i="28" l="1"/>
  <c r="C45" i="28"/>
  <c r="C47" i="28" s="1"/>
  <c r="C24" i="25"/>
  <c r="D24" i="25"/>
  <c r="E24" i="25"/>
  <c r="B24" i="25"/>
  <c r="H28" i="12" l="1"/>
  <c r="E32" i="12"/>
  <c r="F32" i="12"/>
  <c r="G32" i="12"/>
  <c r="D32" i="12"/>
  <c r="H15" i="12"/>
  <c r="H16" i="12"/>
  <c r="H17" i="12"/>
  <c r="H18" i="12"/>
  <c r="H19" i="12"/>
  <c r="H20" i="12"/>
  <c r="H21" i="12"/>
  <c r="H22" i="12"/>
  <c r="H23" i="12"/>
  <c r="H24" i="12"/>
  <c r="H14" i="12"/>
  <c r="H25" i="12" s="1"/>
  <c r="H27" i="12" s="1"/>
  <c r="H29" i="12" s="1"/>
  <c r="I47" i="17"/>
  <c r="I49" i="17"/>
  <c r="H48" i="17"/>
  <c r="E48" i="17"/>
  <c r="F48" i="17"/>
  <c r="G48" i="17"/>
  <c r="D48" i="17"/>
  <c r="B13" i="22"/>
  <c r="I43" i="17"/>
  <c r="C21" i="20"/>
  <c r="D21" i="20"/>
  <c r="E21" i="20"/>
  <c r="F21" i="20"/>
  <c r="B21" i="20"/>
  <c r="I48" i="17" l="1"/>
  <c r="H32" i="12"/>
  <c r="E41" i="17"/>
  <c r="F41" i="17"/>
  <c r="G41" i="17"/>
  <c r="H41" i="17"/>
  <c r="D41" i="17"/>
  <c r="I38" i="17"/>
  <c r="I37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14" i="17"/>
  <c r="F34" i="17"/>
  <c r="G34" i="17"/>
  <c r="H34" i="17"/>
  <c r="E34" i="17"/>
  <c r="D34" i="17"/>
  <c r="D42" i="17" l="1"/>
  <c r="D44" i="17" s="1"/>
  <c r="D46" i="17" s="1"/>
  <c r="G42" i="17"/>
  <c r="E42" i="17"/>
  <c r="I41" i="17"/>
  <c r="H42" i="17"/>
  <c r="F42" i="17"/>
  <c r="I34" i="17"/>
  <c r="D45" i="17" l="1"/>
  <c r="F44" i="17"/>
  <c r="F46" i="17" s="1"/>
  <c r="F45" i="17"/>
  <c r="E44" i="17"/>
  <c r="E46" i="17" s="1"/>
  <c r="E45" i="17"/>
  <c r="H44" i="17"/>
  <c r="H46" i="17" s="1"/>
  <c r="H45" i="17"/>
  <c r="G44" i="17"/>
  <c r="G46" i="17" s="1"/>
  <c r="G45" i="17"/>
  <c r="I42" i="17"/>
  <c r="I44" i="17" s="1"/>
  <c r="I46" i="17" l="1"/>
  <c r="I45" i="17"/>
</calcChain>
</file>

<file path=xl/sharedStrings.xml><?xml version="1.0" encoding="utf-8"?>
<sst xmlns="http://schemas.openxmlformats.org/spreadsheetml/2006/main" count="416" uniqueCount="150">
  <si>
    <t>УЧЕБНЫЙ ПЛАН</t>
  </si>
  <si>
    <t>Учебные предметы</t>
  </si>
  <si>
    <t>Количество часов в неделю</t>
  </si>
  <si>
    <t>Русский язык</t>
  </si>
  <si>
    <t>Литература</t>
  </si>
  <si>
    <t>Математика</t>
  </si>
  <si>
    <t>История</t>
  </si>
  <si>
    <t>География</t>
  </si>
  <si>
    <t>Физика</t>
  </si>
  <si>
    <t>Химия</t>
  </si>
  <si>
    <t>Биология</t>
  </si>
  <si>
    <t>Технология</t>
  </si>
  <si>
    <t>Основы безопасности жизнедеятельности</t>
  </si>
  <si>
    <t>Физическая культура</t>
  </si>
  <si>
    <t xml:space="preserve">Биология </t>
  </si>
  <si>
    <t xml:space="preserve">Обществознание </t>
  </si>
  <si>
    <t>Право</t>
  </si>
  <si>
    <t>Предметные области</t>
  </si>
  <si>
    <t>Обязательная часть</t>
  </si>
  <si>
    <t>Филология</t>
  </si>
  <si>
    <t>Математика и информатика</t>
  </si>
  <si>
    <t>Искусство</t>
  </si>
  <si>
    <t>Музыка</t>
  </si>
  <si>
    <t>Изобразительное искусство</t>
  </si>
  <si>
    <t>Количество часов неделю</t>
  </si>
  <si>
    <t>Алгебра</t>
  </si>
  <si>
    <t>Геометрия</t>
  </si>
  <si>
    <t>Общественно-научные предметы</t>
  </si>
  <si>
    <t>Естественно-научные предметы</t>
  </si>
  <si>
    <t>муниципального автономного общеобразовательного учреждения «Гимназия № 13»</t>
  </si>
  <si>
    <t>Литературное чтение</t>
  </si>
  <si>
    <t>Обществознание и естествознание</t>
  </si>
  <si>
    <t>Информатика</t>
  </si>
  <si>
    <t>УТВЕРЖДАЮ</t>
  </si>
  <si>
    <t>Директор МАОУ "Гимназия № 13"</t>
  </si>
  <si>
    <t>Бирюкова А.Л. _________________</t>
  </si>
  <si>
    <t>Экономика</t>
  </si>
  <si>
    <t xml:space="preserve">ФГОС начальное общее образование </t>
  </si>
  <si>
    <t>Основы религиозных культур и светской этики</t>
  </si>
  <si>
    <t>Иностранный язык (англ. яз.)</t>
  </si>
  <si>
    <t>Иностранный язык (английский зык)</t>
  </si>
  <si>
    <t>1 - 4 классы (5-дневная учебная неделя)</t>
  </si>
  <si>
    <t>Русский язык и литература</t>
  </si>
  <si>
    <t>Иностранные языки</t>
  </si>
  <si>
    <t>Россия в мире</t>
  </si>
  <si>
    <t>Естественные науки</t>
  </si>
  <si>
    <t>Физическая культура, экология и основы безопасности жизнедеятельности</t>
  </si>
  <si>
    <t>Курсы по выбору</t>
  </si>
  <si>
    <t>Математика: алгебра и начала математического анализа, геометрия</t>
  </si>
  <si>
    <t xml:space="preserve"> ФГОС средне общее образование </t>
  </si>
  <si>
    <t>10 А, Б</t>
  </si>
  <si>
    <t>11 А, Б</t>
  </si>
  <si>
    <t>Часть, формируемая участниками образовательных отношений</t>
  </si>
  <si>
    <t>А, Б, В</t>
  </si>
  <si>
    <t>Родной язык и литературное чтение</t>
  </si>
  <si>
    <t>Окружающий мир</t>
  </si>
  <si>
    <t xml:space="preserve">ФГОС основное общее образование </t>
  </si>
  <si>
    <t>5 - 9 классы (5-дневная учебная неделя)</t>
  </si>
  <si>
    <t>Всего</t>
  </si>
  <si>
    <t>Родной язык и родная литература</t>
  </si>
  <si>
    <t>Родной язык</t>
  </si>
  <si>
    <t>Родная литература</t>
  </si>
  <si>
    <t>Второй иностранный язык</t>
  </si>
  <si>
    <t>Общественные науки</t>
  </si>
  <si>
    <t>Экология</t>
  </si>
  <si>
    <t xml:space="preserve">Индивидуальный проект </t>
  </si>
  <si>
    <t>Итого:</t>
  </si>
  <si>
    <t xml:space="preserve">Уровень: </t>
  </si>
  <si>
    <t xml:space="preserve">Б - базовый;    </t>
  </si>
  <si>
    <t>У-углубленный</t>
  </si>
  <si>
    <t>-</t>
  </si>
  <si>
    <t>История России, Всеобщая история</t>
  </si>
  <si>
    <t>А, Б, В, Г</t>
  </si>
  <si>
    <t>Биология, экология</t>
  </si>
  <si>
    <t>Риторика</t>
  </si>
  <si>
    <t>Физическая культура и Основы безопасности жизнедеятельности</t>
  </si>
  <si>
    <t>Астрономия</t>
  </si>
  <si>
    <t>У</t>
  </si>
  <si>
    <t xml:space="preserve">Б </t>
  </si>
  <si>
    <t>Б</t>
  </si>
  <si>
    <t>ЭК</t>
  </si>
  <si>
    <t>Психология</t>
  </si>
  <si>
    <t>Гражданское население в противодействии распространению идей терроризма</t>
  </si>
  <si>
    <t>Биология, экология (избранное)</t>
  </si>
  <si>
    <t>Родной язык и родная литература, в т.ч. русский</t>
  </si>
  <si>
    <t>Максимально допустимая недельная нагрузка при 5-дневной неделе</t>
  </si>
  <si>
    <t>Внеурочная деятельность (кружки, секции, проектная деятельность и др.)</t>
  </si>
  <si>
    <t>Всего к финансированию при 5-дневной неделе</t>
  </si>
  <si>
    <t xml:space="preserve">Б- базовый;    </t>
  </si>
  <si>
    <t>Элективные курсы:</t>
  </si>
  <si>
    <t>11-е классы (5-дневная учебная неделя)</t>
  </si>
  <si>
    <t>А, Б</t>
  </si>
  <si>
    <t>коробанова</t>
  </si>
  <si>
    <t>банникова</t>
  </si>
  <si>
    <t>Приложение</t>
  </si>
  <si>
    <t>к учебному плану МАОУ "Гимназия № 13"</t>
  </si>
  <si>
    <t>ФГОС ООО 5-9 классы</t>
  </si>
  <si>
    <t>(кружки, секции, проектная деятельность и др.)</t>
  </si>
  <si>
    <t xml:space="preserve">Внеурочная деятельность </t>
  </si>
  <si>
    <t>ФГОС ООО 10-е классы</t>
  </si>
  <si>
    <t>без вн.д.</t>
  </si>
  <si>
    <t>с вн.д.</t>
  </si>
  <si>
    <t>вн.д.</t>
  </si>
  <si>
    <t>Любознайка</t>
  </si>
  <si>
    <t>Умники и умницы</t>
  </si>
  <si>
    <t>Мир деятельности</t>
  </si>
  <si>
    <t>Мастерская поделок</t>
  </si>
  <si>
    <t>Здоровейка</t>
  </si>
  <si>
    <t>По страницам книг</t>
  </si>
  <si>
    <t>ФГОС ООО 1-4 классы</t>
  </si>
  <si>
    <t>профильный уровень (универсальный)</t>
  </si>
  <si>
    <t>Этика</t>
  </si>
  <si>
    <t>2021-2022 уч.г.</t>
  </si>
  <si>
    <t xml:space="preserve"> УЧЕБНЫЙ ПЛАН</t>
  </si>
  <si>
    <t>Тропинка к своему Я</t>
  </si>
  <si>
    <t>Шахматы, настольные игры, Го</t>
  </si>
  <si>
    <t>А, Б, В,Г</t>
  </si>
  <si>
    <t>Основы проектной деятельности, технология( девочки)</t>
  </si>
  <si>
    <t>Информатика "Грамотный пользователь", элементы програмирования</t>
  </si>
  <si>
    <t xml:space="preserve">Геометрия в окружающем мире </t>
  </si>
  <si>
    <t>Химия  вокруг нас</t>
  </si>
  <si>
    <t xml:space="preserve"> Историческое краеведение</t>
  </si>
  <si>
    <t>10-е классы (6-дневная учебная неделя)</t>
  </si>
  <si>
    <t>Максимально допустимая недельная нагрузка при 6-дневной неделе</t>
  </si>
  <si>
    <t>Всего к финансированию при 6-дневной неделе</t>
  </si>
  <si>
    <t>10 классы (6-дневная учебная неделя)</t>
  </si>
  <si>
    <t>2021-2022 учебный год</t>
  </si>
  <si>
    <t>"_____" _______________ 2021 год</t>
  </si>
  <si>
    <t>ИЗО-студия</t>
  </si>
  <si>
    <t>Школа развития речи</t>
  </si>
  <si>
    <t>на 2021-2022 учебный год</t>
  </si>
  <si>
    <t>ОДНКР (основы духовно-нравственной культуры народов России),финансовая грамотность</t>
  </si>
  <si>
    <t>2022-2023 уч.г.</t>
  </si>
  <si>
    <t>Финансовая грамотность</t>
  </si>
  <si>
    <t>Математика ( решение задач повышенного уровня)</t>
  </si>
  <si>
    <t>Всего к финансированию</t>
  </si>
  <si>
    <t>Математика (решение задач повышенного уровня)</t>
  </si>
  <si>
    <t>Коммуникатифный английский</t>
  </si>
  <si>
    <t>Физика (решение задач повышенного уровня, факультатив)</t>
  </si>
  <si>
    <t>Биология (избранное, факультатив)</t>
  </si>
  <si>
    <t>Информатика (Программирование на языке Pascal, факультатив)</t>
  </si>
  <si>
    <t>Коммуникативный английский( факльтатив)</t>
  </si>
  <si>
    <t>История ( избранное,факультатив)</t>
  </si>
  <si>
    <t>Обществознание (экономика, право, эл. курс)</t>
  </si>
  <si>
    <t>Химия (практикум по  решения задач)</t>
  </si>
  <si>
    <t>Физика (практикум по решению задач, факультатив)</t>
  </si>
  <si>
    <t>Экономика( эл. курс)</t>
  </si>
  <si>
    <t>Право( эл. курс)</t>
  </si>
  <si>
    <t>Математика ( решение задач повышенного уровня,эл. курс)</t>
  </si>
  <si>
    <t>Химия ( практикум по решению задач, факультатив)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</si>
</sst>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0" xfId="0" applyBorder="1"/>
    <xf numFmtId="0" fontId="4" fillId="0" borderId="0" xfId="0" applyFont="1" applyAlignment="1"/>
    <xf numFmtId="0" fontId="5" fillId="0" borderId="0" xfId="0" applyFont="1"/>
    <xf numFmtId="0" fontId="1" fillId="0" borderId="0" xfId="0" applyFont="1" applyBorder="1"/>
    <xf numFmtId="0" fontId="7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2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/>
    <xf numFmtId="0" fontId="0" fillId="0" borderId="0" xfId="0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4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wrapText="1"/>
    </xf>
    <xf numFmtId="0" fontId="12" fillId="0" borderId="39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0" fillId="0" borderId="7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wrapText="1"/>
    </xf>
    <xf numFmtId="0" fontId="13" fillId="0" borderId="39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vertical="center" wrapText="1"/>
    </xf>
    <xf numFmtId="0" fontId="16" fillId="0" borderId="53" xfId="0" applyFont="1" applyFill="1" applyBorder="1" applyAlignment="1">
      <alignment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3"/>
  <sheetViews>
    <sheetView view="pageBreakPreview" topLeftCell="A13" zoomScaleSheetLayoutView="100" workbookViewId="0">
      <selection activeCell="I27" sqref="I27"/>
    </sheetView>
  </sheetViews>
  <sheetFormatPr defaultRowHeight="15.75" x14ac:dyDescent="0.25"/>
  <cols>
    <col min="1" max="1" width="8.140625" style="11" customWidth="1"/>
    <col min="2" max="2" width="6" style="11" customWidth="1"/>
    <col min="3" max="3" width="26.28515625" style="11" customWidth="1"/>
    <col min="4" max="4" width="8.140625" style="12" customWidth="1"/>
    <col min="5" max="5" width="11.42578125" style="12" customWidth="1"/>
    <col min="6" max="6" width="10.42578125" style="12" customWidth="1"/>
    <col min="7" max="7" width="10.7109375" style="12" customWidth="1"/>
    <col min="8" max="8" width="8.7109375" style="12" customWidth="1"/>
    <col min="9" max="9" width="18.28515625" style="25" customWidth="1"/>
    <col min="10" max="10" width="9.140625" style="14"/>
  </cols>
  <sheetData>
    <row r="1" spans="1:15" s="3" customFormat="1" ht="14.1" customHeight="1" x14ac:dyDescent="0.25">
      <c r="A1" s="119" t="s">
        <v>33</v>
      </c>
      <c r="B1" s="119"/>
      <c r="C1" s="119"/>
      <c r="D1" s="119"/>
      <c r="E1" s="119"/>
      <c r="F1" s="119"/>
      <c r="G1" s="119"/>
      <c r="H1" s="119"/>
      <c r="I1" s="19"/>
      <c r="J1" s="27"/>
    </row>
    <row r="2" spans="1:15" s="3" customFormat="1" ht="14.1" customHeight="1" x14ac:dyDescent="0.25">
      <c r="A2" s="119" t="s">
        <v>34</v>
      </c>
      <c r="B2" s="119"/>
      <c r="C2" s="119"/>
      <c r="D2" s="119"/>
      <c r="E2" s="119"/>
      <c r="F2" s="119"/>
      <c r="G2" s="119"/>
      <c r="H2" s="119"/>
      <c r="I2" s="19"/>
      <c r="J2" s="27"/>
    </row>
    <row r="3" spans="1:15" s="3" customFormat="1" ht="14.1" customHeight="1" x14ac:dyDescent="0.25">
      <c r="A3" s="119" t="s">
        <v>35</v>
      </c>
      <c r="B3" s="119"/>
      <c r="C3" s="119"/>
      <c r="D3" s="119"/>
      <c r="E3" s="119"/>
      <c r="F3" s="119"/>
      <c r="G3" s="119"/>
      <c r="H3" s="119"/>
      <c r="I3" s="19"/>
      <c r="J3" s="27"/>
    </row>
    <row r="4" spans="1:15" s="3" customFormat="1" ht="14.1" customHeight="1" x14ac:dyDescent="0.25">
      <c r="A4" s="119" t="s">
        <v>127</v>
      </c>
      <c r="B4" s="119"/>
      <c r="C4" s="119"/>
      <c r="D4" s="119"/>
      <c r="E4" s="119"/>
      <c r="F4" s="119"/>
      <c r="G4" s="119"/>
      <c r="H4" s="119"/>
      <c r="I4" s="19"/>
      <c r="J4" s="27"/>
    </row>
    <row r="5" spans="1:15" ht="30.75" customHeight="1" x14ac:dyDescent="0.3">
      <c r="A5" s="130" t="s">
        <v>0</v>
      </c>
      <c r="B5" s="130"/>
      <c r="C5" s="130"/>
      <c r="D5" s="130"/>
      <c r="E5" s="130"/>
      <c r="F5" s="130"/>
      <c r="G5" s="130"/>
      <c r="H5" s="130"/>
      <c r="I5" s="20"/>
    </row>
    <row r="6" spans="1:15" ht="28.5" customHeight="1" x14ac:dyDescent="0.3">
      <c r="A6" s="131" t="s">
        <v>29</v>
      </c>
      <c r="B6" s="131"/>
      <c r="C6" s="131"/>
      <c r="D6" s="131"/>
      <c r="E6" s="131"/>
      <c r="F6" s="131"/>
      <c r="G6" s="131"/>
      <c r="H6" s="131"/>
      <c r="I6" s="21"/>
      <c r="J6" s="17"/>
      <c r="K6" s="2"/>
    </row>
    <row r="7" spans="1:15" ht="16.149999999999999" customHeight="1" x14ac:dyDescent="0.25">
      <c r="A7" s="129" t="s">
        <v>126</v>
      </c>
      <c r="B7" s="129"/>
      <c r="C7" s="129"/>
      <c r="D7" s="129"/>
      <c r="E7" s="129"/>
      <c r="F7" s="129"/>
      <c r="G7" s="129"/>
      <c r="H7" s="129"/>
      <c r="I7" s="22"/>
    </row>
    <row r="8" spans="1:15" ht="24.75" customHeight="1" x14ac:dyDescent="0.25">
      <c r="A8" s="132" t="s">
        <v>37</v>
      </c>
      <c r="B8" s="132"/>
      <c r="C8" s="132"/>
      <c r="D8" s="132"/>
      <c r="E8" s="132"/>
      <c r="F8" s="132"/>
      <c r="G8" s="132"/>
      <c r="H8" s="132"/>
      <c r="I8" s="23"/>
    </row>
    <row r="9" spans="1:15" ht="43.5" customHeight="1" thickBot="1" x14ac:dyDescent="0.3">
      <c r="A9" s="132" t="s">
        <v>41</v>
      </c>
      <c r="B9" s="132"/>
      <c r="C9" s="132"/>
      <c r="D9" s="132"/>
      <c r="E9" s="132"/>
      <c r="F9" s="132"/>
      <c r="G9" s="132"/>
      <c r="H9" s="132"/>
      <c r="I9" s="23"/>
    </row>
    <row r="10" spans="1:15" s="1" customFormat="1" ht="20.25" customHeight="1" x14ac:dyDescent="0.25">
      <c r="A10" s="120" t="s">
        <v>17</v>
      </c>
      <c r="B10" s="121"/>
      <c r="C10" s="126" t="s">
        <v>1</v>
      </c>
      <c r="D10" s="133" t="s">
        <v>2</v>
      </c>
      <c r="E10" s="134"/>
      <c r="F10" s="134"/>
      <c r="G10" s="134"/>
      <c r="H10" s="135" t="s">
        <v>58</v>
      </c>
      <c r="I10" s="24"/>
      <c r="J10" s="18"/>
    </row>
    <row r="11" spans="1:15" s="4" customFormat="1" ht="13.5" customHeight="1" x14ac:dyDescent="0.25">
      <c r="A11" s="122"/>
      <c r="B11" s="123"/>
      <c r="C11" s="127"/>
      <c r="D11" s="41">
        <v>1</v>
      </c>
      <c r="E11" s="40">
        <v>2</v>
      </c>
      <c r="F11" s="41">
        <v>3</v>
      </c>
      <c r="G11" s="40">
        <v>4</v>
      </c>
      <c r="H11" s="136"/>
      <c r="I11" s="24"/>
      <c r="J11" s="18"/>
      <c r="K11" s="1"/>
      <c r="L11" s="1"/>
      <c r="M11" s="1"/>
      <c r="N11" s="1"/>
      <c r="O11" s="1"/>
    </row>
    <row r="12" spans="1:15" s="4" customFormat="1" ht="28.5" customHeight="1" thickBot="1" x14ac:dyDescent="0.3">
      <c r="A12" s="124"/>
      <c r="B12" s="125"/>
      <c r="C12" s="128"/>
      <c r="D12" s="28" t="s">
        <v>53</v>
      </c>
      <c r="E12" s="103" t="s">
        <v>72</v>
      </c>
      <c r="F12" s="28" t="s">
        <v>53</v>
      </c>
      <c r="G12" s="103" t="s">
        <v>72</v>
      </c>
      <c r="H12" s="137"/>
      <c r="I12" s="24"/>
      <c r="J12" s="18"/>
      <c r="K12" s="1"/>
      <c r="L12" s="1"/>
      <c r="M12" s="1"/>
      <c r="N12" s="1"/>
      <c r="O12" s="1"/>
    </row>
    <row r="13" spans="1:15" s="4" customFormat="1" ht="16.5" customHeight="1" x14ac:dyDescent="0.25">
      <c r="A13" s="111" t="s">
        <v>18</v>
      </c>
      <c r="B13" s="112"/>
      <c r="C13" s="112"/>
      <c r="D13" s="44"/>
      <c r="E13" s="44"/>
      <c r="F13" s="44"/>
      <c r="G13" s="44"/>
      <c r="H13" s="49"/>
      <c r="I13" s="24"/>
      <c r="J13" s="18"/>
      <c r="K13" s="1"/>
      <c r="L13" s="1"/>
      <c r="M13" s="1"/>
      <c r="N13" s="1"/>
      <c r="O13" s="1"/>
    </row>
    <row r="14" spans="1:15" s="4" customFormat="1" ht="15.95" customHeight="1" x14ac:dyDescent="0.25">
      <c r="A14" s="115" t="s">
        <v>19</v>
      </c>
      <c r="B14" s="116"/>
      <c r="C14" s="38" t="s">
        <v>3</v>
      </c>
      <c r="D14" s="37">
        <v>4</v>
      </c>
      <c r="E14" s="37">
        <v>4</v>
      </c>
      <c r="F14" s="37">
        <v>4</v>
      </c>
      <c r="G14" s="45">
        <v>4</v>
      </c>
      <c r="H14" s="36">
        <f>SUM(D14:G14)</f>
        <v>16</v>
      </c>
      <c r="I14" s="24"/>
      <c r="J14" s="18"/>
      <c r="K14" s="1"/>
      <c r="L14" s="1"/>
      <c r="M14" s="1"/>
      <c r="N14" s="1"/>
      <c r="O14" s="1"/>
    </row>
    <row r="15" spans="1:15" s="4" customFormat="1" ht="15.95" customHeight="1" x14ac:dyDescent="0.25">
      <c r="A15" s="115"/>
      <c r="B15" s="116"/>
      <c r="C15" s="38" t="s">
        <v>30</v>
      </c>
      <c r="D15" s="37">
        <v>4</v>
      </c>
      <c r="E15" s="37">
        <v>4</v>
      </c>
      <c r="F15" s="37">
        <v>4</v>
      </c>
      <c r="G15" s="45">
        <v>3</v>
      </c>
      <c r="H15" s="36">
        <f t="shared" ref="H15:H24" si="0">SUM(D15:G15)</f>
        <v>15</v>
      </c>
      <c r="I15" s="24"/>
      <c r="J15" s="18"/>
      <c r="K15" s="1"/>
      <c r="L15" s="1"/>
      <c r="M15" s="1"/>
      <c r="N15" s="1"/>
      <c r="O15" s="1"/>
    </row>
    <row r="16" spans="1:15" s="4" customFormat="1" ht="30" customHeight="1" x14ac:dyDescent="0.25">
      <c r="A16" s="115"/>
      <c r="B16" s="116"/>
      <c r="C16" s="38" t="s">
        <v>54</v>
      </c>
      <c r="D16" s="37"/>
      <c r="E16" s="37"/>
      <c r="F16" s="37"/>
      <c r="G16" s="45"/>
      <c r="H16" s="36">
        <f t="shared" si="0"/>
        <v>0</v>
      </c>
      <c r="I16" s="24"/>
      <c r="J16" s="18"/>
      <c r="K16" s="1"/>
      <c r="L16" s="1"/>
      <c r="M16" s="1"/>
      <c r="N16" s="1"/>
      <c r="O16" s="1"/>
    </row>
    <row r="17" spans="1:16" s="4" customFormat="1" ht="15.95" customHeight="1" x14ac:dyDescent="0.25">
      <c r="A17" s="115"/>
      <c r="B17" s="116"/>
      <c r="C17" s="38" t="s">
        <v>39</v>
      </c>
      <c r="D17" s="37"/>
      <c r="E17" s="37">
        <v>2</v>
      </c>
      <c r="F17" s="37">
        <v>2</v>
      </c>
      <c r="G17" s="45">
        <v>2</v>
      </c>
      <c r="H17" s="36">
        <f t="shared" si="0"/>
        <v>6</v>
      </c>
      <c r="I17" s="24">
        <v>20</v>
      </c>
      <c r="J17" s="93"/>
      <c r="K17" s="1"/>
      <c r="L17" s="1"/>
      <c r="M17" s="1"/>
      <c r="N17" s="1"/>
      <c r="O17" s="1"/>
    </row>
    <row r="18" spans="1:16" s="4" customFormat="1" ht="30" customHeight="1" x14ac:dyDescent="0.25">
      <c r="A18" s="115" t="s">
        <v>20</v>
      </c>
      <c r="B18" s="116"/>
      <c r="C18" s="38" t="s">
        <v>5</v>
      </c>
      <c r="D18" s="37">
        <v>4</v>
      </c>
      <c r="E18" s="37">
        <v>4</v>
      </c>
      <c r="F18" s="37">
        <v>4</v>
      </c>
      <c r="G18" s="45">
        <v>4</v>
      </c>
      <c r="H18" s="36">
        <f t="shared" si="0"/>
        <v>16</v>
      </c>
      <c r="I18" s="24"/>
      <c r="J18" s="18"/>
      <c r="K18" s="1"/>
      <c r="L18" s="1"/>
      <c r="M18" s="1"/>
      <c r="N18" s="1"/>
      <c r="O18" s="1"/>
    </row>
    <row r="19" spans="1:16" s="4" customFormat="1" ht="43.5" customHeight="1" x14ac:dyDescent="0.25">
      <c r="A19" s="115" t="s">
        <v>31</v>
      </c>
      <c r="B19" s="116"/>
      <c r="C19" s="38" t="s">
        <v>55</v>
      </c>
      <c r="D19" s="37">
        <v>2</v>
      </c>
      <c r="E19" s="37">
        <v>2</v>
      </c>
      <c r="F19" s="37">
        <v>2</v>
      </c>
      <c r="G19" s="45">
        <v>2</v>
      </c>
      <c r="H19" s="36">
        <f t="shared" si="0"/>
        <v>8</v>
      </c>
      <c r="I19" s="24"/>
      <c r="J19" s="18"/>
      <c r="K19" s="1"/>
      <c r="L19" s="1"/>
      <c r="M19" s="1"/>
      <c r="N19" s="1"/>
      <c r="O19" s="1"/>
    </row>
    <row r="20" spans="1:16" s="4" customFormat="1" ht="58.5" customHeight="1" x14ac:dyDescent="0.25">
      <c r="A20" s="117" t="s">
        <v>38</v>
      </c>
      <c r="B20" s="118"/>
      <c r="C20" s="38" t="s">
        <v>38</v>
      </c>
      <c r="D20" s="37"/>
      <c r="E20" s="37"/>
      <c r="F20" s="37"/>
      <c r="G20" s="45">
        <v>1</v>
      </c>
      <c r="H20" s="36">
        <f t="shared" si="0"/>
        <v>1</v>
      </c>
      <c r="I20" s="24"/>
      <c r="J20" s="18"/>
      <c r="K20" s="1"/>
      <c r="L20" s="1"/>
      <c r="M20" s="1"/>
      <c r="N20" s="1"/>
      <c r="O20" s="1"/>
    </row>
    <row r="21" spans="1:16" s="4" customFormat="1" ht="16.5" customHeight="1" x14ac:dyDescent="0.25">
      <c r="A21" s="115" t="s">
        <v>21</v>
      </c>
      <c r="B21" s="116"/>
      <c r="C21" s="38" t="s">
        <v>22</v>
      </c>
      <c r="D21" s="37">
        <v>1</v>
      </c>
      <c r="E21" s="37">
        <v>1</v>
      </c>
      <c r="F21" s="37">
        <v>1</v>
      </c>
      <c r="G21" s="45">
        <v>1</v>
      </c>
      <c r="H21" s="36">
        <f t="shared" si="0"/>
        <v>4</v>
      </c>
      <c r="I21" s="24"/>
      <c r="J21" s="18"/>
      <c r="K21" s="1"/>
      <c r="L21" s="1"/>
      <c r="M21" s="1"/>
      <c r="N21" s="1"/>
      <c r="O21" s="1"/>
    </row>
    <row r="22" spans="1:16" s="4" customFormat="1" ht="20.25" customHeight="1" x14ac:dyDescent="0.25">
      <c r="A22" s="115"/>
      <c r="B22" s="116"/>
      <c r="C22" s="38" t="s">
        <v>23</v>
      </c>
      <c r="D22" s="37">
        <v>1</v>
      </c>
      <c r="E22" s="37">
        <v>1</v>
      </c>
      <c r="F22" s="37">
        <v>1</v>
      </c>
      <c r="G22" s="45">
        <v>1</v>
      </c>
      <c r="H22" s="36">
        <f t="shared" si="0"/>
        <v>4</v>
      </c>
      <c r="I22" s="24"/>
      <c r="J22" s="18"/>
      <c r="K22" s="1"/>
      <c r="L22" s="1"/>
      <c r="M22" s="1"/>
      <c r="N22" s="1"/>
      <c r="O22" s="1"/>
    </row>
    <row r="23" spans="1:16" s="4" customFormat="1" ht="20.25" customHeight="1" x14ac:dyDescent="0.25">
      <c r="A23" s="115" t="s">
        <v>11</v>
      </c>
      <c r="B23" s="116"/>
      <c r="C23" s="38" t="s">
        <v>11</v>
      </c>
      <c r="D23" s="37">
        <v>1</v>
      </c>
      <c r="E23" s="37">
        <v>1</v>
      </c>
      <c r="F23" s="37">
        <v>1</v>
      </c>
      <c r="G23" s="45">
        <v>1</v>
      </c>
      <c r="H23" s="36">
        <f t="shared" si="0"/>
        <v>4</v>
      </c>
      <c r="I23" s="24"/>
      <c r="J23" s="18"/>
      <c r="K23" s="1"/>
      <c r="L23" s="1"/>
      <c r="M23" s="1"/>
      <c r="N23" s="1"/>
      <c r="O23" s="1"/>
    </row>
    <row r="24" spans="1:16" s="4" customFormat="1" ht="42" customHeight="1" thickBot="1" x14ac:dyDescent="0.3">
      <c r="A24" s="113" t="s">
        <v>13</v>
      </c>
      <c r="B24" s="114"/>
      <c r="C24" s="33" t="s">
        <v>13</v>
      </c>
      <c r="D24" s="42">
        <v>3</v>
      </c>
      <c r="E24" s="42">
        <v>3</v>
      </c>
      <c r="F24" s="42">
        <v>3</v>
      </c>
      <c r="G24" s="46">
        <v>3</v>
      </c>
      <c r="H24" s="35">
        <f t="shared" si="0"/>
        <v>12</v>
      </c>
      <c r="I24" s="24"/>
      <c r="J24" s="18"/>
      <c r="K24" s="1"/>
      <c r="L24" s="1"/>
      <c r="M24" s="1"/>
      <c r="N24" s="1"/>
      <c r="O24" s="1"/>
    </row>
    <row r="25" spans="1:16" s="4" customFormat="1" ht="16.5" customHeight="1" thickBot="1" x14ac:dyDescent="0.3">
      <c r="A25" s="138" t="s">
        <v>66</v>
      </c>
      <c r="B25" s="139"/>
      <c r="C25" s="140"/>
      <c r="D25" s="107">
        <f>SUM(D14:D24)</f>
        <v>20</v>
      </c>
      <c r="E25" s="105">
        <f t="shared" ref="E25:H25" si="1">SUM(E14:E24)</f>
        <v>22</v>
      </c>
      <c r="F25" s="105">
        <f t="shared" si="1"/>
        <v>22</v>
      </c>
      <c r="G25" s="105">
        <f t="shared" si="1"/>
        <v>22</v>
      </c>
      <c r="H25" s="110">
        <f t="shared" si="1"/>
        <v>86</v>
      </c>
      <c r="I25" s="24"/>
      <c r="J25" s="18"/>
      <c r="K25" s="1"/>
      <c r="L25" s="1"/>
      <c r="M25" s="1"/>
      <c r="N25" s="1"/>
      <c r="O25" s="1"/>
    </row>
    <row r="26" spans="1:16" s="4" customFormat="1" ht="27" customHeight="1" thickBot="1" x14ac:dyDescent="0.3">
      <c r="A26" s="138" t="s">
        <v>52</v>
      </c>
      <c r="B26" s="139"/>
      <c r="C26" s="140"/>
      <c r="D26" s="106">
        <v>1</v>
      </c>
      <c r="E26" s="108">
        <v>1</v>
      </c>
      <c r="F26" s="108">
        <v>1</v>
      </c>
      <c r="G26" s="109">
        <v>1</v>
      </c>
      <c r="H26" s="109">
        <f>SUM(D26:G26)</f>
        <v>4</v>
      </c>
      <c r="I26" s="24"/>
      <c r="J26" s="18"/>
      <c r="K26" s="1"/>
      <c r="L26" s="1"/>
      <c r="M26" s="1"/>
      <c r="N26" s="1"/>
      <c r="O26" s="1"/>
    </row>
    <row r="27" spans="1:16" s="4" customFormat="1" ht="35.25" customHeight="1" thickBot="1" x14ac:dyDescent="0.3">
      <c r="A27" s="143" t="s">
        <v>85</v>
      </c>
      <c r="B27" s="144"/>
      <c r="C27" s="145"/>
      <c r="D27" s="73">
        <f>SUM(D25,D26)</f>
        <v>21</v>
      </c>
      <c r="E27" s="73">
        <f t="shared" ref="E27:H27" si="2">SUM(E25,E26)</f>
        <v>23</v>
      </c>
      <c r="F27" s="73">
        <f t="shared" si="2"/>
        <v>23</v>
      </c>
      <c r="G27" s="73">
        <f t="shared" si="2"/>
        <v>23</v>
      </c>
      <c r="H27" s="73">
        <f t="shared" si="2"/>
        <v>90</v>
      </c>
      <c r="I27" s="72"/>
      <c r="J27" s="24"/>
      <c r="K27" s="18"/>
      <c r="L27" s="1"/>
      <c r="M27" s="1"/>
      <c r="N27" s="1"/>
      <c r="O27" s="1"/>
      <c r="P27" s="1"/>
    </row>
    <row r="28" spans="1:16" s="4" customFormat="1" ht="33.75" customHeight="1" thickBot="1" x14ac:dyDescent="0.3">
      <c r="A28" s="146" t="s">
        <v>86</v>
      </c>
      <c r="B28" s="147"/>
      <c r="C28" s="147"/>
      <c r="D28" s="91">
        <v>4</v>
      </c>
      <c r="E28" s="91">
        <v>4</v>
      </c>
      <c r="F28" s="91">
        <v>4</v>
      </c>
      <c r="G28" s="91">
        <v>4</v>
      </c>
      <c r="H28" s="92">
        <f>SUM(D28:G28)</f>
        <v>16</v>
      </c>
      <c r="I28" s="72"/>
      <c r="J28" s="24"/>
      <c r="K28" s="18"/>
      <c r="L28" s="1"/>
      <c r="M28" s="1"/>
      <c r="N28" s="1"/>
      <c r="O28" s="1"/>
      <c r="P28" s="1"/>
    </row>
    <row r="29" spans="1:16" s="1" customFormat="1" x14ac:dyDescent="0.25">
      <c r="A29" s="141" t="s">
        <v>135</v>
      </c>
      <c r="B29" s="142"/>
      <c r="C29" s="142"/>
      <c r="D29" s="12">
        <f>SUM(D27:D28)</f>
        <v>25</v>
      </c>
      <c r="E29" s="12">
        <f t="shared" ref="E29:H29" si="3">SUM(E27:E28)</f>
        <v>27</v>
      </c>
      <c r="F29" s="12">
        <f t="shared" si="3"/>
        <v>27</v>
      </c>
      <c r="G29" s="12">
        <f t="shared" si="3"/>
        <v>27</v>
      </c>
      <c r="H29" s="12">
        <f t="shared" si="3"/>
        <v>106</v>
      </c>
      <c r="I29" s="24"/>
      <c r="J29" s="18"/>
    </row>
    <row r="30" spans="1:16" x14ac:dyDescent="0.25">
      <c r="I30" s="24"/>
    </row>
    <row r="32" spans="1:16" x14ac:dyDescent="0.25">
      <c r="D32" s="12">
        <f>D27*3</f>
        <v>63</v>
      </c>
      <c r="E32" s="12">
        <f>E27*4</f>
        <v>92</v>
      </c>
      <c r="F32" s="12">
        <f>F27*3</f>
        <v>69</v>
      </c>
      <c r="G32" s="12">
        <f>G27*3</f>
        <v>69</v>
      </c>
      <c r="H32" s="12">
        <f>SUM(D32:G32)</f>
        <v>293</v>
      </c>
    </row>
    <row r="33" spans="5:8" x14ac:dyDescent="0.25">
      <c r="E33" s="12">
        <v>8</v>
      </c>
      <c r="F33" s="12">
        <v>6</v>
      </c>
      <c r="G33" s="12">
        <v>6</v>
      </c>
      <c r="H33" s="12">
        <v>20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25:C25"/>
    <mergeCell ref="A26:C26"/>
    <mergeCell ref="A29:C29"/>
    <mergeCell ref="A27:C27"/>
    <mergeCell ref="A28:C28"/>
    <mergeCell ref="A1:H1"/>
    <mergeCell ref="A2:H2"/>
    <mergeCell ref="A3:H3"/>
    <mergeCell ref="A4:H4"/>
    <mergeCell ref="A10:B12"/>
    <mergeCell ref="C10:C12"/>
    <mergeCell ref="A7:H7"/>
    <mergeCell ref="A5:H5"/>
    <mergeCell ref="A6:H6"/>
    <mergeCell ref="A8:H8"/>
    <mergeCell ref="A9:H9"/>
    <mergeCell ref="D10:G10"/>
    <mergeCell ref="H10:H12"/>
    <mergeCell ref="A13:C13"/>
    <mergeCell ref="A24:B24"/>
    <mergeCell ref="A19:B19"/>
    <mergeCell ref="A18:B18"/>
    <mergeCell ref="A21:B22"/>
    <mergeCell ref="A14:B17"/>
    <mergeCell ref="A23:B23"/>
    <mergeCell ref="A20:B20"/>
  </mergeCells>
  <pageMargins left="0.9055118110236221" right="0.35433070866141736" top="0.74803149606299213" bottom="0.35433070866141736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5"/>
  <sheetViews>
    <sheetView view="pageBreakPreview" zoomScale="110" zoomScaleSheetLayoutView="110" workbookViewId="0">
      <selection activeCell="A3" sqref="A3:E3"/>
    </sheetView>
  </sheetViews>
  <sheetFormatPr defaultRowHeight="15" x14ac:dyDescent="0.25"/>
  <cols>
    <col min="1" max="1" width="49.85546875" style="6" customWidth="1"/>
    <col min="2" max="5" width="9.7109375" style="6" customWidth="1"/>
    <col min="6" max="10" width="9.140625" style="14"/>
  </cols>
  <sheetData>
    <row r="1" spans="1:17" s="3" customFormat="1" ht="16.5" customHeight="1" x14ac:dyDescent="0.25">
      <c r="A1" s="155" t="s">
        <v>94</v>
      </c>
      <c r="B1" s="155"/>
      <c r="C1" s="155"/>
      <c r="D1" s="155"/>
      <c r="E1" s="155"/>
      <c r="F1" s="13"/>
      <c r="G1" s="5"/>
      <c r="H1" s="5"/>
      <c r="I1" s="5"/>
      <c r="J1" s="5"/>
      <c r="K1" s="5"/>
      <c r="L1" s="5"/>
      <c r="M1" s="5"/>
      <c r="N1" s="13"/>
      <c r="O1" s="13"/>
      <c r="P1" s="13"/>
      <c r="Q1" s="27"/>
    </row>
    <row r="2" spans="1:17" s="3" customFormat="1" ht="17.25" customHeight="1" x14ac:dyDescent="0.25">
      <c r="A2" s="155" t="s">
        <v>95</v>
      </c>
      <c r="B2" s="155"/>
      <c r="C2" s="155"/>
      <c r="D2" s="155"/>
      <c r="E2" s="155"/>
      <c r="F2" s="13"/>
      <c r="G2" s="5"/>
      <c r="H2" s="5"/>
      <c r="I2" s="5"/>
      <c r="J2" s="5"/>
      <c r="K2" s="5"/>
      <c r="L2" s="5"/>
      <c r="M2" s="5"/>
      <c r="N2" s="13"/>
      <c r="O2" s="13"/>
      <c r="P2" s="16"/>
      <c r="Q2" s="27"/>
    </row>
    <row r="3" spans="1:17" s="3" customFormat="1" ht="15.75" customHeight="1" x14ac:dyDescent="0.25">
      <c r="A3" s="155" t="s">
        <v>130</v>
      </c>
      <c r="B3" s="155"/>
      <c r="C3" s="155"/>
      <c r="D3" s="155"/>
      <c r="E3" s="155"/>
      <c r="F3" s="13"/>
      <c r="G3" s="5"/>
      <c r="H3" s="5"/>
      <c r="I3" s="5"/>
      <c r="J3" s="5"/>
      <c r="K3" s="5"/>
      <c r="L3" s="5"/>
      <c r="M3" s="5"/>
      <c r="N3" s="13"/>
      <c r="O3" s="13"/>
      <c r="P3" s="16"/>
      <c r="Q3" s="27"/>
    </row>
    <row r="4" spans="1:17" s="3" customFormat="1" ht="18.75" customHeight="1" x14ac:dyDescent="0.25">
      <c r="A4" s="155" t="s">
        <v>109</v>
      </c>
      <c r="B4" s="155"/>
      <c r="C4" s="155"/>
      <c r="D4" s="155"/>
      <c r="E4" s="155"/>
      <c r="F4" s="13"/>
      <c r="G4" s="5"/>
      <c r="H4" s="5"/>
      <c r="I4" s="5"/>
      <c r="J4" s="5"/>
      <c r="K4" s="5"/>
      <c r="L4" s="5"/>
      <c r="M4" s="5"/>
      <c r="N4" s="13"/>
      <c r="O4" s="13"/>
      <c r="P4" s="16"/>
      <c r="Q4" s="27"/>
    </row>
    <row r="5" spans="1:17" ht="44.25" customHeight="1" x14ac:dyDescent="0.25">
      <c r="A5" s="156" t="s">
        <v>98</v>
      </c>
      <c r="B5" s="156"/>
      <c r="C5" s="156"/>
      <c r="D5" s="156"/>
      <c r="E5" s="156"/>
      <c r="F5" s="88"/>
      <c r="K5" s="14"/>
    </row>
    <row r="6" spans="1:17" ht="31.5" customHeight="1" x14ac:dyDescent="0.25">
      <c r="A6" s="156" t="s">
        <v>97</v>
      </c>
      <c r="B6" s="156"/>
      <c r="C6" s="156"/>
      <c r="D6" s="156"/>
      <c r="E6" s="156"/>
      <c r="F6" s="88"/>
      <c r="K6" s="14"/>
    </row>
    <row r="7" spans="1:17" ht="28.5" customHeight="1" thickBot="1" x14ac:dyDescent="0.3">
      <c r="A7" s="148" t="s">
        <v>41</v>
      </c>
      <c r="B7" s="148"/>
      <c r="C7" s="148"/>
      <c r="D7" s="148"/>
      <c r="E7" s="148"/>
      <c r="F7" s="88"/>
      <c r="K7" s="14"/>
    </row>
    <row r="8" spans="1:17" ht="24.75" customHeight="1" x14ac:dyDescent="0.25">
      <c r="A8" s="149" t="s">
        <v>1</v>
      </c>
      <c r="B8" s="152" t="s">
        <v>2</v>
      </c>
      <c r="C8" s="153"/>
      <c r="D8" s="153"/>
      <c r="E8" s="154"/>
    </row>
    <row r="9" spans="1:17" ht="26.25" customHeight="1" x14ac:dyDescent="0.25">
      <c r="A9" s="150"/>
      <c r="B9" s="94">
        <v>1</v>
      </c>
      <c r="C9" s="63">
        <v>2</v>
      </c>
      <c r="D9" s="94">
        <v>3</v>
      </c>
      <c r="E9" s="71">
        <v>4</v>
      </c>
    </row>
    <row r="10" spans="1:17" ht="24" customHeight="1" thickBot="1" x14ac:dyDescent="0.3">
      <c r="A10" s="151"/>
      <c r="B10" s="48" t="s">
        <v>53</v>
      </c>
      <c r="C10" s="104" t="s">
        <v>116</v>
      </c>
      <c r="D10" s="48" t="s">
        <v>53</v>
      </c>
      <c r="E10" s="59" t="s">
        <v>72</v>
      </c>
    </row>
    <row r="11" spans="1:17" ht="26.1" customHeight="1" x14ac:dyDescent="0.25">
      <c r="A11" s="65" t="s">
        <v>74</v>
      </c>
      <c r="B11" s="60">
        <v>2</v>
      </c>
      <c r="C11" s="60">
        <v>2</v>
      </c>
      <c r="D11" s="60">
        <v>2</v>
      </c>
      <c r="E11" s="66">
        <v>2</v>
      </c>
    </row>
    <row r="12" spans="1:17" ht="26.1" customHeight="1" x14ac:dyDescent="0.25">
      <c r="A12" s="65" t="s">
        <v>129</v>
      </c>
      <c r="B12" s="60"/>
      <c r="C12" s="60"/>
      <c r="D12" s="60">
        <v>2</v>
      </c>
      <c r="E12" s="66"/>
    </row>
    <row r="13" spans="1:17" ht="26.1" customHeight="1" x14ac:dyDescent="0.25">
      <c r="A13" s="67" t="s">
        <v>128</v>
      </c>
      <c r="B13" s="61"/>
      <c r="C13" s="61"/>
      <c r="D13" s="61">
        <v>2</v>
      </c>
      <c r="E13" s="68"/>
    </row>
    <row r="14" spans="1:17" ht="26.1" customHeight="1" x14ac:dyDescent="0.25">
      <c r="A14" s="67" t="s">
        <v>107</v>
      </c>
      <c r="B14" s="61">
        <v>2</v>
      </c>
      <c r="C14" s="61">
        <v>2</v>
      </c>
      <c r="D14" s="61">
        <v>2</v>
      </c>
      <c r="E14" s="68"/>
    </row>
    <row r="15" spans="1:17" ht="26.1" customHeight="1" x14ac:dyDescent="0.25">
      <c r="A15" s="67" t="s">
        <v>32</v>
      </c>
      <c r="B15" s="61"/>
      <c r="C15" s="61">
        <v>2</v>
      </c>
      <c r="D15" s="61">
        <v>2</v>
      </c>
      <c r="E15" s="68">
        <v>2</v>
      </c>
    </row>
    <row r="16" spans="1:17" s="14" customFormat="1" ht="26.1" customHeight="1" x14ac:dyDescent="0.25">
      <c r="A16" s="67" t="s">
        <v>103</v>
      </c>
      <c r="B16" s="61">
        <v>2</v>
      </c>
      <c r="C16" s="61">
        <v>2</v>
      </c>
      <c r="D16" s="61"/>
      <c r="E16" s="68">
        <v>2</v>
      </c>
      <c r="K16"/>
      <c r="L16"/>
      <c r="M16"/>
      <c r="N16"/>
      <c r="O16"/>
      <c r="P16"/>
    </row>
    <row r="17" spans="1:16" s="14" customFormat="1" ht="26.1" customHeight="1" x14ac:dyDescent="0.25">
      <c r="A17" s="67" t="s">
        <v>106</v>
      </c>
      <c r="B17" s="61">
        <v>2</v>
      </c>
      <c r="C17" s="61">
        <v>2</v>
      </c>
      <c r="D17" s="61"/>
      <c r="E17" s="68"/>
      <c r="K17"/>
      <c r="L17"/>
      <c r="M17"/>
      <c r="N17"/>
      <c r="O17"/>
      <c r="P17"/>
    </row>
    <row r="18" spans="1:16" s="14" customFormat="1" ht="26.1" customHeight="1" x14ac:dyDescent="0.25">
      <c r="A18" s="67" t="s">
        <v>105</v>
      </c>
      <c r="B18" s="61"/>
      <c r="C18" s="61">
        <v>2</v>
      </c>
      <c r="D18" s="61"/>
      <c r="E18" s="68">
        <v>2</v>
      </c>
      <c r="K18"/>
      <c r="L18"/>
      <c r="M18"/>
      <c r="N18"/>
      <c r="O18"/>
      <c r="P18"/>
    </row>
    <row r="19" spans="1:16" s="14" customFormat="1" ht="26.1" customHeight="1" x14ac:dyDescent="0.25">
      <c r="A19" s="67" t="s">
        <v>108</v>
      </c>
      <c r="B19" s="61"/>
      <c r="C19" s="61"/>
      <c r="D19" s="61"/>
      <c r="E19" s="68">
        <v>4</v>
      </c>
      <c r="K19"/>
      <c r="L19"/>
      <c r="M19"/>
      <c r="N19"/>
      <c r="O19"/>
      <c r="P19"/>
    </row>
    <row r="20" spans="1:16" s="14" customFormat="1" ht="26.1" customHeight="1" x14ac:dyDescent="0.25">
      <c r="A20" s="67" t="s">
        <v>114</v>
      </c>
      <c r="B20" s="61"/>
      <c r="C20" s="61"/>
      <c r="D20" s="61">
        <v>2</v>
      </c>
      <c r="E20" s="68">
        <v>2</v>
      </c>
      <c r="K20"/>
      <c r="L20"/>
      <c r="M20"/>
      <c r="N20"/>
      <c r="O20"/>
      <c r="P20"/>
    </row>
    <row r="21" spans="1:16" s="14" customFormat="1" ht="26.1" customHeight="1" x14ac:dyDescent="0.25">
      <c r="A21" s="67" t="s">
        <v>104</v>
      </c>
      <c r="B21" s="61">
        <v>2</v>
      </c>
      <c r="C21" s="61">
        <v>2</v>
      </c>
      <c r="D21" s="61"/>
      <c r="E21" s="68"/>
      <c r="K21"/>
      <c r="L21"/>
      <c r="M21"/>
      <c r="N21"/>
      <c r="O21"/>
      <c r="P21"/>
    </row>
    <row r="22" spans="1:16" s="14" customFormat="1" ht="26.1" customHeight="1" x14ac:dyDescent="0.25">
      <c r="A22" s="69" t="s">
        <v>115</v>
      </c>
      <c r="B22" s="62">
        <v>2</v>
      </c>
      <c r="C22" s="62">
        <v>2</v>
      </c>
      <c r="D22" s="62"/>
      <c r="E22" s="70"/>
      <c r="K22"/>
      <c r="L22"/>
      <c r="M22"/>
      <c r="N22"/>
      <c r="O22"/>
      <c r="P22"/>
    </row>
    <row r="23" spans="1:16" s="14" customFormat="1" ht="26.1" customHeight="1" thickBot="1" x14ac:dyDescent="0.3">
      <c r="A23" s="69" t="s">
        <v>111</v>
      </c>
      <c r="B23" s="62"/>
      <c r="C23" s="62"/>
      <c r="D23" s="62"/>
      <c r="E23" s="70">
        <v>2</v>
      </c>
      <c r="K23"/>
      <c r="L23"/>
      <c r="M23"/>
      <c r="N23"/>
      <c r="O23"/>
      <c r="P23"/>
    </row>
    <row r="24" spans="1:16" ht="38.25" customHeight="1" thickBot="1" x14ac:dyDescent="0.3">
      <c r="A24" s="86" t="s">
        <v>66</v>
      </c>
      <c r="B24" s="43">
        <f>SUM(B11:B23)</f>
        <v>12</v>
      </c>
      <c r="C24" s="43">
        <f>SUM(C11:C23)</f>
        <v>16</v>
      </c>
      <c r="D24" s="43">
        <f>SUM(D11:D23)</f>
        <v>12</v>
      </c>
      <c r="E24" s="43">
        <f>SUM(E11:E23)</f>
        <v>16</v>
      </c>
      <c r="G24" s="14">
        <v>52</v>
      </c>
    </row>
    <row r="25" spans="1:16" s="14" customFormat="1" ht="21" customHeight="1" x14ac:dyDescent="0.25">
      <c r="A25" s="7"/>
      <c r="B25" s="7"/>
      <c r="C25" s="7"/>
      <c r="D25" s="7"/>
      <c r="E25" s="8"/>
      <c r="K25"/>
      <c r="L25"/>
      <c r="M25"/>
      <c r="N25"/>
      <c r="O25"/>
      <c r="P25"/>
    </row>
  </sheetData>
  <sheetProtection formatCells="0" formatColumns="0" formatRows="0" insertColumns="0" insertRows="0" insertHyperlinks="0" deleteColumns="0" deleteRows="0" sort="0" autoFilter="0" pivotTables="0"/>
  <sortState ref="A12:E24">
    <sortCondition ref="A11"/>
  </sortState>
  <mergeCells count="9">
    <mergeCell ref="A7:E7"/>
    <mergeCell ref="A8:A10"/>
    <mergeCell ref="B8:E8"/>
    <mergeCell ref="A1:E1"/>
    <mergeCell ref="A2:E2"/>
    <mergeCell ref="A3:E3"/>
    <mergeCell ref="A4:E4"/>
    <mergeCell ref="A5:E5"/>
    <mergeCell ref="A6:E6"/>
  </mergeCells>
  <pageMargins left="0.70866141732283472" right="0.11811023622047245" top="0.7480314960629921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9"/>
  <sheetViews>
    <sheetView view="pageBreakPreview" zoomScaleSheetLayoutView="100" workbookViewId="0">
      <pane ySplit="1215" topLeftCell="A24" activePane="bottomLeft"/>
      <selection activeCell="C10" sqref="C1:H1048576"/>
      <selection pane="bottomLeft" activeCell="C32" sqref="A32:XFD32"/>
    </sheetView>
  </sheetViews>
  <sheetFormatPr defaultRowHeight="15.75" x14ac:dyDescent="0.25"/>
  <cols>
    <col min="1" max="1" width="7.85546875" style="11" customWidth="1"/>
    <col min="2" max="2" width="11" style="11" customWidth="1"/>
    <col min="3" max="3" width="30.140625" style="11" customWidth="1"/>
    <col min="4" max="5" width="7" style="12" customWidth="1"/>
    <col min="6" max="6" width="7.140625" style="12" customWidth="1"/>
    <col min="7" max="7" width="7" style="12" customWidth="1"/>
    <col min="8" max="8" width="9" style="12" customWidth="1"/>
    <col min="9" max="9" width="7" style="12" customWidth="1"/>
    <col min="10" max="10" width="18" style="25" customWidth="1"/>
    <col min="11" max="11" width="6.7109375" style="14" customWidth="1"/>
  </cols>
  <sheetData>
    <row r="1" spans="1:16" s="3" customFormat="1" ht="14.1" customHeight="1" x14ac:dyDescent="0.25">
      <c r="A1" s="186" t="s">
        <v>33</v>
      </c>
      <c r="B1" s="186"/>
      <c r="C1" s="186"/>
      <c r="D1" s="186"/>
      <c r="E1" s="186"/>
      <c r="F1" s="186"/>
      <c r="G1" s="186"/>
      <c r="H1" s="186"/>
      <c r="I1" s="186"/>
      <c r="J1" s="19"/>
      <c r="K1" s="27"/>
    </row>
    <row r="2" spans="1:16" s="3" customFormat="1" ht="14.1" customHeight="1" x14ac:dyDescent="0.25">
      <c r="A2" s="186" t="s">
        <v>34</v>
      </c>
      <c r="B2" s="186"/>
      <c r="C2" s="186"/>
      <c r="D2" s="186"/>
      <c r="E2" s="186"/>
      <c r="F2" s="186"/>
      <c r="G2" s="186"/>
      <c r="H2" s="186"/>
      <c r="I2" s="186"/>
      <c r="J2" s="19"/>
      <c r="K2" s="27"/>
    </row>
    <row r="3" spans="1:16" s="3" customFormat="1" ht="14.1" customHeight="1" x14ac:dyDescent="0.25">
      <c r="A3" s="186" t="s">
        <v>35</v>
      </c>
      <c r="B3" s="186"/>
      <c r="C3" s="186"/>
      <c r="D3" s="186"/>
      <c r="E3" s="186"/>
      <c r="F3" s="186"/>
      <c r="G3" s="186"/>
      <c r="H3" s="186"/>
      <c r="I3" s="186"/>
      <c r="J3" s="19"/>
      <c r="K3" s="27"/>
    </row>
    <row r="4" spans="1:16" s="3" customFormat="1" ht="14.1" customHeight="1" x14ac:dyDescent="0.25">
      <c r="A4" s="186">
        <v>2021</v>
      </c>
      <c r="B4" s="186"/>
      <c r="C4" s="186"/>
      <c r="D4" s="186"/>
      <c r="E4" s="186"/>
      <c r="F4" s="186"/>
      <c r="G4" s="186"/>
      <c r="H4" s="186"/>
      <c r="I4" s="186"/>
      <c r="J4" s="19"/>
      <c r="K4" s="27"/>
    </row>
    <row r="5" spans="1:16" ht="18.75" customHeight="1" x14ac:dyDescent="0.3">
      <c r="A5" s="187" t="s">
        <v>0</v>
      </c>
      <c r="B5" s="187"/>
      <c r="C5" s="187"/>
      <c r="D5" s="187"/>
      <c r="E5" s="187"/>
      <c r="F5" s="187"/>
      <c r="G5" s="187"/>
      <c r="H5" s="187"/>
      <c r="I5" s="187"/>
      <c r="J5" s="20"/>
    </row>
    <row r="6" spans="1:16" ht="20.25" customHeight="1" x14ac:dyDescent="0.3">
      <c r="A6" s="188" t="s">
        <v>29</v>
      </c>
      <c r="B6" s="188"/>
      <c r="C6" s="188"/>
      <c r="D6" s="188"/>
      <c r="E6" s="188"/>
      <c r="F6" s="188"/>
      <c r="G6" s="188"/>
      <c r="H6" s="188"/>
      <c r="I6" s="188"/>
      <c r="J6" s="21"/>
      <c r="K6" s="17"/>
      <c r="L6" s="2"/>
    </row>
    <row r="7" spans="1:16" ht="13.5" customHeight="1" x14ac:dyDescent="0.25">
      <c r="A7" s="189" t="s">
        <v>126</v>
      </c>
      <c r="B7" s="189"/>
      <c r="C7" s="189"/>
      <c r="D7" s="189"/>
      <c r="E7" s="189"/>
      <c r="F7" s="189"/>
      <c r="G7" s="189"/>
      <c r="H7" s="189"/>
      <c r="I7" s="189"/>
      <c r="J7" s="22"/>
    </row>
    <row r="8" spans="1:16" ht="16.5" customHeight="1" x14ac:dyDescent="0.25">
      <c r="A8" s="190" t="s">
        <v>56</v>
      </c>
      <c r="B8" s="190"/>
      <c r="C8" s="190"/>
      <c r="D8" s="190"/>
      <c r="E8" s="190"/>
      <c r="F8" s="190"/>
      <c r="G8" s="190"/>
      <c r="H8" s="190"/>
      <c r="I8" s="190"/>
      <c r="J8" s="23"/>
    </row>
    <row r="9" spans="1:16" ht="16.5" customHeight="1" thickBot="1" x14ac:dyDescent="0.3">
      <c r="A9" s="190" t="s">
        <v>57</v>
      </c>
      <c r="B9" s="190"/>
      <c r="C9" s="190"/>
      <c r="D9" s="190"/>
      <c r="E9" s="190"/>
      <c r="F9" s="190"/>
      <c r="G9" s="190"/>
      <c r="H9" s="190"/>
      <c r="I9" s="190"/>
      <c r="J9" s="23"/>
    </row>
    <row r="10" spans="1:16" s="1" customFormat="1" ht="15.75" customHeight="1" x14ac:dyDescent="0.25">
      <c r="A10" s="191" t="s">
        <v>17</v>
      </c>
      <c r="B10" s="192"/>
      <c r="C10" s="193" t="s">
        <v>1</v>
      </c>
      <c r="D10" s="194" t="s">
        <v>2</v>
      </c>
      <c r="E10" s="195"/>
      <c r="F10" s="195"/>
      <c r="G10" s="195"/>
      <c r="H10" s="195"/>
      <c r="I10" s="196" t="s">
        <v>58</v>
      </c>
      <c r="J10" s="24"/>
      <c r="K10" s="18"/>
    </row>
    <row r="11" spans="1:16" s="4" customFormat="1" ht="12.75" customHeight="1" x14ac:dyDescent="0.25">
      <c r="A11" s="197"/>
      <c r="B11" s="198"/>
      <c r="C11" s="199"/>
      <c r="D11" s="200">
        <v>5</v>
      </c>
      <c r="E11" s="201">
        <v>6</v>
      </c>
      <c r="F11" s="200">
        <v>7</v>
      </c>
      <c r="G11" s="200">
        <v>8</v>
      </c>
      <c r="H11" s="201">
        <v>9</v>
      </c>
      <c r="I11" s="202"/>
      <c r="J11" s="24"/>
      <c r="K11" s="18"/>
      <c r="L11" s="1"/>
      <c r="M11" s="1"/>
      <c r="N11" s="1"/>
      <c r="O11" s="1"/>
      <c r="P11" s="1"/>
    </row>
    <row r="12" spans="1:16" s="4" customFormat="1" ht="17.25" customHeight="1" thickBot="1" x14ac:dyDescent="0.3">
      <c r="A12" s="203"/>
      <c r="B12" s="204"/>
      <c r="C12" s="205"/>
      <c r="D12" s="206" t="s">
        <v>53</v>
      </c>
      <c r="E12" s="207" t="s">
        <v>53</v>
      </c>
      <c r="F12" s="206" t="s">
        <v>53</v>
      </c>
      <c r="G12" s="206" t="s">
        <v>53</v>
      </c>
      <c r="H12" s="207" t="s">
        <v>53</v>
      </c>
      <c r="I12" s="208"/>
      <c r="J12" s="24"/>
      <c r="K12" s="18"/>
      <c r="L12" s="1"/>
      <c r="M12" s="1"/>
      <c r="N12" s="1"/>
      <c r="O12" s="1"/>
      <c r="P12" s="1"/>
    </row>
    <row r="13" spans="1:16" s="4" customFormat="1" ht="16.5" customHeight="1" thickBot="1" x14ac:dyDescent="0.3">
      <c r="A13" s="209" t="s">
        <v>18</v>
      </c>
      <c r="B13" s="210"/>
      <c r="C13" s="210"/>
      <c r="D13" s="211"/>
      <c r="E13" s="211"/>
      <c r="F13" s="211"/>
      <c r="G13" s="211"/>
      <c r="H13" s="211"/>
      <c r="I13" s="212"/>
      <c r="J13" s="24"/>
      <c r="K13" s="18"/>
      <c r="L13" s="1"/>
      <c r="M13" s="1"/>
      <c r="N13" s="1"/>
      <c r="O13" s="1"/>
      <c r="P13" s="1"/>
    </row>
    <row r="14" spans="1:16" s="4" customFormat="1" ht="15" customHeight="1" x14ac:dyDescent="0.25">
      <c r="A14" s="213" t="s">
        <v>19</v>
      </c>
      <c r="B14" s="214"/>
      <c r="C14" s="215" t="s">
        <v>3</v>
      </c>
      <c r="D14" s="216">
        <v>5</v>
      </c>
      <c r="E14" s="216">
        <v>6</v>
      </c>
      <c r="F14" s="216">
        <v>4</v>
      </c>
      <c r="G14" s="216">
        <v>3</v>
      </c>
      <c r="H14" s="217">
        <v>3</v>
      </c>
      <c r="I14" s="218">
        <f>SUM(D14:H14)</f>
        <v>21</v>
      </c>
      <c r="J14" s="24"/>
      <c r="K14" s="18"/>
      <c r="L14" s="1"/>
      <c r="M14" s="1"/>
      <c r="N14" s="1"/>
      <c r="O14" s="1"/>
      <c r="P14" s="1"/>
    </row>
    <row r="15" spans="1:16" s="4" customFormat="1" ht="15" customHeight="1" x14ac:dyDescent="0.25">
      <c r="A15" s="219"/>
      <c r="B15" s="220"/>
      <c r="C15" s="221" t="s">
        <v>4</v>
      </c>
      <c r="D15" s="222">
        <v>3</v>
      </c>
      <c r="E15" s="222">
        <v>3</v>
      </c>
      <c r="F15" s="222">
        <v>2</v>
      </c>
      <c r="G15" s="222">
        <v>2</v>
      </c>
      <c r="H15" s="223">
        <v>3</v>
      </c>
      <c r="I15" s="224">
        <f t="shared" ref="I15:I33" si="0">SUM(D15:H15)</f>
        <v>13</v>
      </c>
      <c r="J15" s="24"/>
      <c r="K15" s="18"/>
      <c r="L15" s="1"/>
      <c r="M15" s="1"/>
      <c r="N15" s="1"/>
      <c r="O15" s="1"/>
      <c r="P15" s="1"/>
    </row>
    <row r="16" spans="1:16" s="4" customFormat="1" ht="30" customHeight="1" x14ac:dyDescent="0.25">
      <c r="A16" s="219"/>
      <c r="B16" s="220"/>
      <c r="C16" s="221" t="s">
        <v>84</v>
      </c>
      <c r="D16" s="222">
        <v>0.2</v>
      </c>
      <c r="E16" s="222">
        <v>0.2</v>
      </c>
      <c r="F16" s="222">
        <v>0.2</v>
      </c>
      <c r="G16" s="222" t="s">
        <v>70</v>
      </c>
      <c r="H16" s="223" t="s">
        <v>70</v>
      </c>
      <c r="I16" s="224">
        <f t="shared" si="0"/>
        <v>0.60000000000000009</v>
      </c>
      <c r="J16" s="24"/>
      <c r="K16" s="18"/>
      <c r="L16" s="1"/>
      <c r="M16" s="1"/>
      <c r="N16" s="1"/>
      <c r="O16" s="1"/>
      <c r="P16" s="1"/>
    </row>
    <row r="17" spans="1:16" s="4" customFormat="1" ht="15" customHeight="1" x14ac:dyDescent="0.25">
      <c r="A17" s="219"/>
      <c r="B17" s="220"/>
      <c r="C17" s="221" t="s">
        <v>39</v>
      </c>
      <c r="D17" s="222">
        <v>3</v>
      </c>
      <c r="E17" s="222">
        <v>3</v>
      </c>
      <c r="F17" s="222">
        <v>3</v>
      </c>
      <c r="G17" s="222">
        <v>3</v>
      </c>
      <c r="H17" s="223">
        <v>3</v>
      </c>
      <c r="I17" s="224">
        <f t="shared" si="0"/>
        <v>15</v>
      </c>
      <c r="J17" s="24"/>
      <c r="K17" s="18"/>
      <c r="L17" s="1"/>
      <c r="M17" s="1"/>
      <c r="N17" s="18"/>
      <c r="O17" s="18"/>
      <c r="P17" s="18"/>
    </row>
    <row r="18" spans="1:16" s="4" customFormat="1" ht="15" customHeight="1" thickBot="1" x14ac:dyDescent="0.3">
      <c r="A18" s="225"/>
      <c r="B18" s="226"/>
      <c r="C18" s="227" t="s">
        <v>62</v>
      </c>
      <c r="D18" s="228" t="s">
        <v>70</v>
      </c>
      <c r="E18" s="228" t="s">
        <v>70</v>
      </c>
      <c r="F18" s="228" t="s">
        <v>70</v>
      </c>
      <c r="G18" s="228" t="s">
        <v>70</v>
      </c>
      <c r="H18" s="229" t="s">
        <v>70</v>
      </c>
      <c r="I18" s="230">
        <f t="shared" si="0"/>
        <v>0</v>
      </c>
      <c r="J18" s="24"/>
      <c r="K18" s="18"/>
      <c r="L18" s="1"/>
      <c r="M18" s="1"/>
      <c r="N18" s="1"/>
      <c r="O18" s="1"/>
      <c r="P18" s="1"/>
    </row>
    <row r="19" spans="1:16" s="4" customFormat="1" ht="15" customHeight="1" x14ac:dyDescent="0.25">
      <c r="A19" s="213" t="s">
        <v>20</v>
      </c>
      <c r="B19" s="214"/>
      <c r="C19" s="215" t="s">
        <v>5</v>
      </c>
      <c r="D19" s="216">
        <v>5</v>
      </c>
      <c r="E19" s="216">
        <v>5</v>
      </c>
      <c r="F19" s="216" t="s">
        <v>70</v>
      </c>
      <c r="G19" s="216" t="s">
        <v>70</v>
      </c>
      <c r="H19" s="217" t="s">
        <v>70</v>
      </c>
      <c r="I19" s="218">
        <f t="shared" si="0"/>
        <v>10</v>
      </c>
      <c r="J19" s="24"/>
      <c r="K19" s="18"/>
      <c r="L19" s="1"/>
      <c r="M19" s="1"/>
      <c r="N19" s="1"/>
      <c r="O19" s="1"/>
      <c r="P19" s="1"/>
    </row>
    <row r="20" spans="1:16" s="4" customFormat="1" ht="15" customHeight="1" x14ac:dyDescent="0.25">
      <c r="A20" s="219"/>
      <c r="B20" s="220"/>
      <c r="C20" s="221" t="s">
        <v>25</v>
      </c>
      <c r="D20" s="222" t="s">
        <v>70</v>
      </c>
      <c r="E20" s="222" t="s">
        <v>70</v>
      </c>
      <c r="F20" s="222">
        <v>3</v>
      </c>
      <c r="G20" s="222">
        <v>3</v>
      </c>
      <c r="H20" s="223">
        <v>3</v>
      </c>
      <c r="I20" s="224">
        <f t="shared" si="0"/>
        <v>9</v>
      </c>
      <c r="J20" s="24"/>
      <c r="K20" s="18"/>
      <c r="L20" s="1"/>
      <c r="M20" s="1"/>
      <c r="N20" s="1"/>
      <c r="O20" s="1"/>
      <c r="P20" s="1"/>
    </row>
    <row r="21" spans="1:16" s="4" customFormat="1" ht="15" customHeight="1" x14ac:dyDescent="0.25">
      <c r="A21" s="219"/>
      <c r="B21" s="220"/>
      <c r="C21" s="221" t="s">
        <v>26</v>
      </c>
      <c r="D21" s="222" t="s">
        <v>70</v>
      </c>
      <c r="E21" s="222" t="s">
        <v>70</v>
      </c>
      <c r="F21" s="222">
        <v>2</v>
      </c>
      <c r="G21" s="222">
        <v>2</v>
      </c>
      <c r="H21" s="223">
        <v>2</v>
      </c>
      <c r="I21" s="224">
        <f t="shared" si="0"/>
        <v>6</v>
      </c>
      <c r="J21" s="24"/>
      <c r="K21" s="18"/>
      <c r="L21" s="1"/>
      <c r="M21" s="1"/>
      <c r="N21" s="1"/>
      <c r="O21" s="1"/>
      <c r="P21" s="1"/>
    </row>
    <row r="22" spans="1:16" s="4" customFormat="1" ht="15" customHeight="1" thickBot="1" x14ac:dyDescent="0.3">
      <c r="A22" s="225"/>
      <c r="B22" s="226"/>
      <c r="C22" s="227" t="s">
        <v>32</v>
      </c>
      <c r="D22" s="228" t="s">
        <v>70</v>
      </c>
      <c r="E22" s="228" t="s">
        <v>70</v>
      </c>
      <c r="F22" s="228">
        <v>1</v>
      </c>
      <c r="G22" s="228">
        <v>2</v>
      </c>
      <c r="H22" s="229">
        <v>2</v>
      </c>
      <c r="I22" s="230">
        <f t="shared" si="0"/>
        <v>5</v>
      </c>
      <c r="J22" s="24"/>
      <c r="K22" s="18"/>
      <c r="L22" s="1"/>
      <c r="M22" s="1"/>
      <c r="N22" s="1"/>
      <c r="O22" s="1"/>
      <c r="P22" s="1"/>
    </row>
    <row r="23" spans="1:16" s="4" customFormat="1" ht="15.75" customHeight="1" x14ac:dyDescent="0.25">
      <c r="A23" s="213" t="s">
        <v>27</v>
      </c>
      <c r="B23" s="214"/>
      <c r="C23" s="215" t="s">
        <v>71</v>
      </c>
      <c r="D23" s="216">
        <v>2</v>
      </c>
      <c r="E23" s="216">
        <v>2</v>
      </c>
      <c r="F23" s="216">
        <v>2</v>
      </c>
      <c r="G23" s="216">
        <v>2</v>
      </c>
      <c r="H23" s="217">
        <v>2</v>
      </c>
      <c r="I23" s="218">
        <f t="shared" si="0"/>
        <v>10</v>
      </c>
      <c r="J23" s="24"/>
      <c r="K23" s="18"/>
      <c r="L23" s="1"/>
      <c r="M23" s="1"/>
      <c r="N23" s="1"/>
      <c r="O23" s="1"/>
      <c r="P23" s="1"/>
    </row>
    <row r="24" spans="1:16" s="4" customFormat="1" ht="15.75" customHeight="1" x14ac:dyDescent="0.25">
      <c r="A24" s="219"/>
      <c r="B24" s="220"/>
      <c r="C24" s="221" t="s">
        <v>15</v>
      </c>
      <c r="D24" s="222" t="s">
        <v>70</v>
      </c>
      <c r="E24" s="222">
        <v>1</v>
      </c>
      <c r="F24" s="222">
        <v>1</v>
      </c>
      <c r="G24" s="222">
        <v>1</v>
      </c>
      <c r="H24" s="223">
        <v>1</v>
      </c>
      <c r="I24" s="224">
        <f t="shared" si="0"/>
        <v>4</v>
      </c>
      <c r="J24" s="24"/>
      <c r="K24" s="18"/>
      <c r="L24" s="1"/>
      <c r="M24" s="1"/>
      <c r="N24" s="1"/>
      <c r="O24" s="1"/>
      <c r="P24" s="1"/>
    </row>
    <row r="25" spans="1:16" s="4" customFormat="1" ht="16.5" customHeight="1" thickBot="1" x14ac:dyDescent="0.3">
      <c r="A25" s="225"/>
      <c r="B25" s="226"/>
      <c r="C25" s="227" t="s">
        <v>7</v>
      </c>
      <c r="D25" s="228">
        <v>1</v>
      </c>
      <c r="E25" s="228">
        <v>1</v>
      </c>
      <c r="F25" s="228">
        <v>2</v>
      </c>
      <c r="G25" s="228">
        <v>2</v>
      </c>
      <c r="H25" s="229">
        <v>2</v>
      </c>
      <c r="I25" s="230">
        <f t="shared" si="0"/>
        <v>8</v>
      </c>
      <c r="J25" s="24"/>
      <c r="K25" s="18"/>
      <c r="L25" s="1"/>
      <c r="M25" s="1"/>
      <c r="N25" s="1"/>
      <c r="O25" s="1"/>
      <c r="P25" s="1"/>
    </row>
    <row r="26" spans="1:16" s="4" customFormat="1" ht="15" customHeight="1" x14ac:dyDescent="0.25">
      <c r="A26" s="213" t="s">
        <v>28</v>
      </c>
      <c r="B26" s="214"/>
      <c r="C26" s="215" t="s">
        <v>8</v>
      </c>
      <c r="D26" s="216" t="s">
        <v>70</v>
      </c>
      <c r="E26" s="216" t="s">
        <v>70</v>
      </c>
      <c r="F26" s="216">
        <v>2</v>
      </c>
      <c r="G26" s="216">
        <v>2</v>
      </c>
      <c r="H26" s="217">
        <v>3</v>
      </c>
      <c r="I26" s="218">
        <f t="shared" si="0"/>
        <v>7</v>
      </c>
      <c r="J26" s="24"/>
      <c r="K26" s="18"/>
      <c r="L26" s="1"/>
      <c r="M26" s="1"/>
      <c r="N26" s="1"/>
      <c r="O26" s="1"/>
      <c r="P26" s="1"/>
    </row>
    <row r="27" spans="1:16" s="4" customFormat="1" ht="15" customHeight="1" x14ac:dyDescent="0.25">
      <c r="A27" s="219"/>
      <c r="B27" s="220"/>
      <c r="C27" s="221" t="s">
        <v>9</v>
      </c>
      <c r="D27" s="222" t="s">
        <v>70</v>
      </c>
      <c r="E27" s="222" t="s">
        <v>70</v>
      </c>
      <c r="F27" s="222" t="s">
        <v>70</v>
      </c>
      <c r="G27" s="222">
        <v>2</v>
      </c>
      <c r="H27" s="223">
        <v>2</v>
      </c>
      <c r="I27" s="224">
        <f t="shared" si="0"/>
        <v>4</v>
      </c>
      <c r="J27" s="24"/>
      <c r="K27" s="18"/>
      <c r="L27" s="1"/>
      <c r="M27" s="1"/>
      <c r="N27" s="1"/>
      <c r="O27" s="1"/>
      <c r="P27" s="1"/>
    </row>
    <row r="28" spans="1:16" s="4" customFormat="1" ht="15" customHeight="1" thickBot="1" x14ac:dyDescent="0.3">
      <c r="A28" s="225"/>
      <c r="B28" s="226"/>
      <c r="C28" s="227" t="s">
        <v>10</v>
      </c>
      <c r="D28" s="228">
        <v>1</v>
      </c>
      <c r="E28" s="228">
        <v>1</v>
      </c>
      <c r="F28" s="228">
        <v>1</v>
      </c>
      <c r="G28" s="228">
        <v>2</v>
      </c>
      <c r="H28" s="229">
        <v>2</v>
      </c>
      <c r="I28" s="230">
        <f t="shared" si="0"/>
        <v>7</v>
      </c>
      <c r="J28" s="24"/>
      <c r="K28" s="18"/>
      <c r="L28" s="1"/>
      <c r="M28" s="1"/>
      <c r="N28" s="1"/>
      <c r="O28" s="1"/>
      <c r="P28" s="1"/>
    </row>
    <row r="29" spans="1:16" s="4" customFormat="1" ht="15" customHeight="1" x14ac:dyDescent="0.25">
      <c r="A29" s="231" t="s">
        <v>21</v>
      </c>
      <c r="B29" s="232"/>
      <c r="C29" s="215" t="s">
        <v>22</v>
      </c>
      <c r="D29" s="216">
        <v>1</v>
      </c>
      <c r="E29" s="216">
        <v>1</v>
      </c>
      <c r="F29" s="216">
        <v>1</v>
      </c>
      <c r="G29" s="216">
        <v>1</v>
      </c>
      <c r="H29" s="217" t="s">
        <v>70</v>
      </c>
      <c r="I29" s="218">
        <f t="shared" si="0"/>
        <v>4</v>
      </c>
      <c r="J29" s="24"/>
      <c r="K29" s="18"/>
      <c r="L29" s="1"/>
      <c r="M29" s="1"/>
      <c r="N29" s="1"/>
      <c r="O29" s="1"/>
      <c r="P29" s="1"/>
    </row>
    <row r="30" spans="1:16" s="4" customFormat="1" ht="15" customHeight="1" thickBot="1" x14ac:dyDescent="0.3">
      <c r="A30" s="233"/>
      <c r="B30" s="234"/>
      <c r="C30" s="227" t="s">
        <v>23</v>
      </c>
      <c r="D30" s="228">
        <v>1</v>
      </c>
      <c r="E30" s="228">
        <v>1</v>
      </c>
      <c r="F30" s="228">
        <v>1</v>
      </c>
      <c r="G30" s="228" t="s">
        <v>70</v>
      </c>
      <c r="H30" s="229" t="s">
        <v>70</v>
      </c>
      <c r="I30" s="230">
        <f t="shared" si="0"/>
        <v>3</v>
      </c>
      <c r="J30" s="24"/>
      <c r="K30" s="18"/>
      <c r="L30" s="1"/>
      <c r="M30" s="1"/>
      <c r="N30" s="1"/>
      <c r="O30" s="1"/>
      <c r="P30" s="1"/>
    </row>
    <row r="31" spans="1:16" s="4" customFormat="1" ht="16.5" customHeight="1" thickBot="1" x14ac:dyDescent="0.3">
      <c r="A31" s="235" t="s">
        <v>11</v>
      </c>
      <c r="B31" s="236"/>
      <c r="C31" s="237" t="s">
        <v>11</v>
      </c>
      <c r="D31" s="238">
        <v>2</v>
      </c>
      <c r="E31" s="238">
        <v>2</v>
      </c>
      <c r="F31" s="238">
        <v>2</v>
      </c>
      <c r="G31" s="238">
        <v>1</v>
      </c>
      <c r="H31" s="239" t="s">
        <v>70</v>
      </c>
      <c r="I31" s="240">
        <f t="shared" si="0"/>
        <v>7</v>
      </c>
      <c r="J31" s="24"/>
      <c r="K31" s="18"/>
      <c r="L31" s="1"/>
      <c r="M31" s="1"/>
      <c r="N31" s="1"/>
      <c r="O31" s="1"/>
      <c r="P31" s="1"/>
    </row>
    <row r="32" spans="1:16" s="4" customFormat="1" ht="30" customHeight="1" x14ac:dyDescent="0.25">
      <c r="A32" s="213" t="s">
        <v>75</v>
      </c>
      <c r="B32" s="214"/>
      <c r="C32" s="241" t="s">
        <v>12</v>
      </c>
      <c r="D32" s="216" t="s">
        <v>70</v>
      </c>
      <c r="E32" s="216" t="s">
        <v>70</v>
      </c>
      <c r="F32" s="216">
        <v>1</v>
      </c>
      <c r="G32" s="216">
        <v>1</v>
      </c>
      <c r="H32" s="217" t="s">
        <v>70</v>
      </c>
      <c r="I32" s="218">
        <f t="shared" si="0"/>
        <v>2</v>
      </c>
      <c r="J32" s="24"/>
      <c r="K32" s="18"/>
      <c r="L32" s="1"/>
      <c r="M32" s="1"/>
      <c r="N32" s="1"/>
      <c r="O32" s="1"/>
      <c r="P32" s="1"/>
    </row>
    <row r="33" spans="1:16" s="4" customFormat="1" ht="23.25" customHeight="1" thickBot="1" x14ac:dyDescent="0.3">
      <c r="A33" s="225"/>
      <c r="B33" s="226"/>
      <c r="C33" s="242" t="s">
        <v>13</v>
      </c>
      <c r="D33" s="243">
        <v>3</v>
      </c>
      <c r="E33" s="243">
        <v>3</v>
      </c>
      <c r="F33" s="243">
        <v>3</v>
      </c>
      <c r="G33" s="243">
        <v>3</v>
      </c>
      <c r="H33" s="244">
        <v>3</v>
      </c>
      <c r="I33" s="230">
        <f t="shared" si="0"/>
        <v>15</v>
      </c>
      <c r="J33" s="24"/>
      <c r="K33" s="18"/>
      <c r="L33" s="1"/>
      <c r="M33" s="1"/>
      <c r="N33" s="1"/>
      <c r="O33" s="1"/>
      <c r="P33" s="1"/>
    </row>
    <row r="34" spans="1:16" s="4" customFormat="1" ht="18.75" customHeight="1" thickBot="1" x14ac:dyDescent="0.3">
      <c r="A34" s="164" t="s">
        <v>66</v>
      </c>
      <c r="B34" s="245"/>
      <c r="C34" s="165"/>
      <c r="D34" s="246">
        <f>SUM(D14:D33)</f>
        <v>27.2</v>
      </c>
      <c r="E34" s="246">
        <f>SUM(E14:E33)</f>
        <v>29.2</v>
      </c>
      <c r="F34" s="246">
        <f t="shared" ref="F34:I34" si="1">SUM(F14:F33)</f>
        <v>31.2</v>
      </c>
      <c r="G34" s="246">
        <f t="shared" si="1"/>
        <v>32</v>
      </c>
      <c r="H34" s="246">
        <f t="shared" si="1"/>
        <v>31</v>
      </c>
      <c r="I34" s="247">
        <f t="shared" si="1"/>
        <v>150.6</v>
      </c>
      <c r="J34" s="24"/>
      <c r="K34" s="18"/>
      <c r="L34" s="1"/>
      <c r="M34" s="1"/>
      <c r="N34" s="1"/>
      <c r="O34" s="1"/>
      <c r="P34" s="1"/>
    </row>
    <row r="35" spans="1:16" s="4" customFormat="1" ht="24" customHeight="1" thickBot="1" x14ac:dyDescent="0.3">
      <c r="A35" s="248" t="s">
        <v>52</v>
      </c>
      <c r="B35" s="249"/>
      <c r="C35" s="249"/>
      <c r="D35" s="198"/>
      <c r="E35" s="198"/>
      <c r="F35" s="198"/>
      <c r="G35" s="198"/>
      <c r="H35" s="198"/>
      <c r="I35" s="250"/>
      <c r="J35" s="24"/>
      <c r="K35" s="18"/>
      <c r="L35" s="1"/>
      <c r="M35" s="1"/>
      <c r="N35" s="1"/>
      <c r="O35" s="1"/>
      <c r="P35" s="1"/>
    </row>
    <row r="36" spans="1:16" s="4" customFormat="1" ht="18" customHeight="1" x14ac:dyDescent="0.25">
      <c r="A36" s="213" t="s">
        <v>20</v>
      </c>
      <c r="B36" s="214"/>
      <c r="C36" s="215" t="s">
        <v>32</v>
      </c>
      <c r="D36" s="216"/>
      <c r="E36" s="216">
        <v>0.8</v>
      </c>
      <c r="F36" s="216" t="s">
        <v>70</v>
      </c>
      <c r="G36" s="216" t="s">
        <v>70</v>
      </c>
      <c r="H36" s="217" t="s">
        <v>70</v>
      </c>
      <c r="I36" s="218">
        <f>SUM(D36:H36)</f>
        <v>0.8</v>
      </c>
      <c r="J36" s="24"/>
      <c r="K36" s="18"/>
      <c r="L36" s="1"/>
      <c r="M36" s="1"/>
      <c r="N36" s="1"/>
      <c r="O36" s="1"/>
      <c r="P36" s="1"/>
    </row>
    <row r="37" spans="1:16" s="4" customFormat="1" ht="31.5" customHeight="1" thickBot="1" x14ac:dyDescent="0.3">
      <c r="A37" s="225"/>
      <c r="B37" s="226"/>
      <c r="C37" s="227" t="s">
        <v>136</v>
      </c>
      <c r="D37" s="228" t="s">
        <v>70</v>
      </c>
      <c r="E37" s="228" t="s">
        <v>70</v>
      </c>
      <c r="F37" s="228" t="s">
        <v>70</v>
      </c>
      <c r="G37" s="228" t="s">
        <v>70</v>
      </c>
      <c r="H37" s="229">
        <v>1</v>
      </c>
      <c r="I37" s="230">
        <f t="shared" ref="I37" si="2">SUM(D37:H37)</f>
        <v>1</v>
      </c>
      <c r="J37" s="24"/>
      <c r="K37" s="18"/>
      <c r="L37" s="1"/>
      <c r="M37" s="1"/>
      <c r="N37" s="1"/>
      <c r="O37" s="1"/>
      <c r="P37" s="1"/>
    </row>
    <row r="38" spans="1:16" s="4" customFormat="1" ht="42.75" customHeight="1" thickBot="1" x14ac:dyDescent="0.3">
      <c r="A38" s="251" t="s">
        <v>27</v>
      </c>
      <c r="B38" s="252"/>
      <c r="C38" s="237" t="s">
        <v>131</v>
      </c>
      <c r="D38" s="238">
        <v>0.8</v>
      </c>
      <c r="E38" s="238" t="s">
        <v>70</v>
      </c>
      <c r="F38" s="238" t="s">
        <v>70</v>
      </c>
      <c r="G38" s="238">
        <v>1</v>
      </c>
      <c r="H38" s="239">
        <v>1</v>
      </c>
      <c r="I38" s="240">
        <f>SUM(D38:H38)</f>
        <v>2.8</v>
      </c>
      <c r="J38" s="24"/>
      <c r="K38" s="18"/>
      <c r="L38" s="1"/>
      <c r="M38" s="1"/>
      <c r="N38" s="1"/>
      <c r="O38" s="1"/>
      <c r="P38" s="1"/>
    </row>
    <row r="39" spans="1:16" s="4" customFormat="1" ht="19.5" customHeight="1" thickBot="1" x14ac:dyDescent="0.3">
      <c r="A39" s="251" t="s">
        <v>28</v>
      </c>
      <c r="B39" s="252"/>
      <c r="C39" s="237" t="s">
        <v>73</v>
      </c>
      <c r="D39" s="238" t="s">
        <v>70</v>
      </c>
      <c r="E39" s="238" t="s">
        <v>70</v>
      </c>
      <c r="F39" s="238">
        <v>0.8</v>
      </c>
      <c r="G39" s="238" t="s">
        <v>70</v>
      </c>
      <c r="H39" s="239" t="s">
        <v>70</v>
      </c>
      <c r="I39" s="240">
        <f t="shared" ref="I39" si="3">SUM(D39:H39)</f>
        <v>0.8</v>
      </c>
      <c r="J39" s="24"/>
      <c r="K39" s="18"/>
      <c r="L39" s="1"/>
      <c r="M39" s="1"/>
      <c r="N39" s="1"/>
      <c r="O39" s="1"/>
      <c r="P39" s="1"/>
    </row>
    <row r="40" spans="1:16" s="4" customFormat="1" ht="15.75" customHeight="1" thickBot="1" x14ac:dyDescent="0.3">
      <c r="A40" s="251" t="s">
        <v>19</v>
      </c>
      <c r="B40" s="252"/>
      <c r="C40" s="237" t="s">
        <v>137</v>
      </c>
      <c r="D40" s="238">
        <v>1</v>
      </c>
      <c r="E40" s="238"/>
      <c r="F40" s="238"/>
      <c r="G40" s="238"/>
      <c r="H40" s="239"/>
      <c r="I40" s="240">
        <v>1</v>
      </c>
      <c r="J40" s="24"/>
      <c r="K40" s="18"/>
      <c r="L40" s="1"/>
      <c r="M40" s="1"/>
      <c r="N40" s="1"/>
      <c r="O40" s="1"/>
      <c r="P40" s="1"/>
    </row>
    <row r="41" spans="1:16" s="4" customFormat="1" ht="18" customHeight="1" thickBot="1" x14ac:dyDescent="0.3">
      <c r="A41" s="164" t="s">
        <v>66</v>
      </c>
      <c r="B41" s="245"/>
      <c r="C41" s="165"/>
      <c r="D41" s="246">
        <f t="shared" ref="D41:I41" si="4">SUM(D36:D40)</f>
        <v>1.8</v>
      </c>
      <c r="E41" s="246">
        <f t="shared" si="4"/>
        <v>0.8</v>
      </c>
      <c r="F41" s="246">
        <f t="shared" si="4"/>
        <v>0.8</v>
      </c>
      <c r="G41" s="246">
        <f t="shared" si="4"/>
        <v>1</v>
      </c>
      <c r="H41" s="246">
        <f t="shared" si="4"/>
        <v>2</v>
      </c>
      <c r="I41" s="247">
        <f t="shared" si="4"/>
        <v>6.3999999999999995</v>
      </c>
      <c r="J41" s="24"/>
      <c r="K41" s="18"/>
      <c r="L41" s="1"/>
      <c r="M41" s="1"/>
      <c r="N41" s="1"/>
      <c r="O41" s="1"/>
      <c r="P41" s="1"/>
    </row>
    <row r="42" spans="1:16" s="4" customFormat="1" ht="27" customHeight="1" x14ac:dyDescent="0.25">
      <c r="A42" s="191" t="s">
        <v>85</v>
      </c>
      <c r="B42" s="192"/>
      <c r="C42" s="253"/>
      <c r="D42" s="254">
        <f t="shared" ref="D42:I42" si="5">D34+D41</f>
        <v>29</v>
      </c>
      <c r="E42" s="254">
        <f t="shared" si="5"/>
        <v>30</v>
      </c>
      <c r="F42" s="254">
        <f t="shared" si="5"/>
        <v>32</v>
      </c>
      <c r="G42" s="254">
        <f t="shared" si="5"/>
        <v>33</v>
      </c>
      <c r="H42" s="254">
        <f t="shared" si="5"/>
        <v>33</v>
      </c>
      <c r="I42" s="255">
        <f t="shared" si="5"/>
        <v>157</v>
      </c>
      <c r="J42" s="24"/>
      <c r="K42" s="18"/>
      <c r="L42" s="1"/>
      <c r="M42" s="1"/>
      <c r="N42" s="1"/>
      <c r="O42" s="1"/>
      <c r="P42" s="1"/>
    </row>
    <row r="43" spans="1:16" s="4" customFormat="1" ht="26.25" customHeight="1" x14ac:dyDescent="0.25">
      <c r="A43" s="256" t="s">
        <v>86</v>
      </c>
      <c r="B43" s="257"/>
      <c r="C43" s="257"/>
      <c r="D43" s="258">
        <v>2</v>
      </c>
      <c r="E43" s="258">
        <v>2</v>
      </c>
      <c r="F43" s="258">
        <v>2</v>
      </c>
      <c r="G43" s="258">
        <v>2</v>
      </c>
      <c r="H43" s="258">
        <v>2</v>
      </c>
      <c r="I43" s="259">
        <f>SUM(D43:H43)</f>
        <v>10</v>
      </c>
      <c r="J43" s="24"/>
      <c r="K43" s="18"/>
      <c r="L43" s="1"/>
      <c r="M43" s="1"/>
      <c r="N43" s="1"/>
      <c r="O43" s="1"/>
      <c r="P43" s="1"/>
    </row>
    <row r="44" spans="1:16" s="4" customFormat="1" ht="20.25" customHeight="1" thickBot="1" x14ac:dyDescent="0.3">
      <c r="A44" s="260" t="s">
        <v>87</v>
      </c>
      <c r="B44" s="261"/>
      <c r="C44" s="261"/>
      <c r="D44" s="262">
        <f>D42+D43</f>
        <v>31</v>
      </c>
      <c r="E44" s="262">
        <f t="shared" ref="E44:H44" si="6">E42+E43</f>
        <v>32</v>
      </c>
      <c r="F44" s="262">
        <f t="shared" si="6"/>
        <v>34</v>
      </c>
      <c r="G44" s="262">
        <f t="shared" si="6"/>
        <v>35</v>
      </c>
      <c r="H44" s="262">
        <f t="shared" si="6"/>
        <v>35</v>
      </c>
      <c r="I44" s="263">
        <f>I42+I43</f>
        <v>167</v>
      </c>
      <c r="J44" s="24"/>
      <c r="K44" s="18"/>
      <c r="L44" s="1"/>
      <c r="M44" s="1"/>
      <c r="N44" s="1"/>
      <c r="O44" s="1"/>
      <c r="P44" s="1"/>
    </row>
    <row r="45" spans="1:16" s="1" customFormat="1" x14ac:dyDescent="0.25">
      <c r="A45" s="10"/>
      <c r="B45" s="10"/>
      <c r="C45" s="11"/>
      <c r="D45" s="12">
        <f>D42*3</f>
        <v>87</v>
      </c>
      <c r="E45" s="12">
        <f t="shared" ref="E45:G45" si="7">E42*3</f>
        <v>90</v>
      </c>
      <c r="F45" s="12">
        <f t="shared" si="7"/>
        <v>96</v>
      </c>
      <c r="G45" s="12">
        <f t="shared" si="7"/>
        <v>99</v>
      </c>
      <c r="H45" s="12">
        <f>H42*4</f>
        <v>132</v>
      </c>
      <c r="I45" s="12">
        <f>SUM(D45:H45)</f>
        <v>504</v>
      </c>
      <c r="J45" s="24" t="s">
        <v>100</v>
      </c>
      <c r="K45" s="18"/>
    </row>
    <row r="46" spans="1:16" x14ac:dyDescent="0.25">
      <c r="D46" s="12">
        <f>D44*3</f>
        <v>93</v>
      </c>
      <c r="E46" s="12">
        <f t="shared" ref="E46:G46" si="8">E44*3</f>
        <v>96</v>
      </c>
      <c r="F46" s="12">
        <f t="shared" si="8"/>
        <v>102</v>
      </c>
      <c r="G46" s="12">
        <f t="shared" si="8"/>
        <v>105</v>
      </c>
      <c r="H46" s="12">
        <f>H44*4</f>
        <v>140</v>
      </c>
      <c r="I46" s="12">
        <f>SUM(D46:H46)</f>
        <v>536</v>
      </c>
      <c r="J46" s="25" t="s">
        <v>101</v>
      </c>
    </row>
    <row r="47" spans="1:16" x14ac:dyDescent="0.25">
      <c r="I47" s="12">
        <f t="shared" ref="I47:I49" si="9">SUM(D47:H47)</f>
        <v>0</v>
      </c>
    </row>
    <row r="48" spans="1:16" x14ac:dyDescent="0.25">
      <c r="D48" s="12">
        <f>D43*3</f>
        <v>6</v>
      </c>
      <c r="E48" s="12">
        <f t="shared" ref="E48:G48" si="10">E43*3</f>
        <v>6</v>
      </c>
      <c r="F48" s="12">
        <f t="shared" si="10"/>
        <v>6</v>
      </c>
      <c r="G48" s="12">
        <f t="shared" si="10"/>
        <v>6</v>
      </c>
      <c r="H48" s="12">
        <f>H43*4</f>
        <v>8</v>
      </c>
      <c r="I48" s="12">
        <f t="shared" si="9"/>
        <v>32</v>
      </c>
      <c r="J48" s="25" t="s">
        <v>102</v>
      </c>
    </row>
    <row r="49" spans="9:9" x14ac:dyDescent="0.25">
      <c r="I49" s="12">
        <f t="shared" si="9"/>
        <v>0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A6:I6"/>
    <mergeCell ref="A36:B37"/>
    <mergeCell ref="A38:B38"/>
    <mergeCell ref="A41:C41"/>
    <mergeCell ref="A40:B40"/>
    <mergeCell ref="D35:I35"/>
    <mergeCell ref="A13:C13"/>
    <mergeCell ref="A29:B30"/>
    <mergeCell ref="A7:I7"/>
    <mergeCell ref="A8:I8"/>
    <mergeCell ref="A9:I9"/>
    <mergeCell ref="A10:B12"/>
    <mergeCell ref="C10:C12"/>
    <mergeCell ref="I10:I12"/>
    <mergeCell ref="D10:H10"/>
    <mergeCell ref="A1:I1"/>
    <mergeCell ref="A2:I2"/>
    <mergeCell ref="A3:I3"/>
    <mergeCell ref="A4:I4"/>
    <mergeCell ref="A5:I5"/>
    <mergeCell ref="A43:C43"/>
    <mergeCell ref="A44:C44"/>
    <mergeCell ref="A14:B18"/>
    <mergeCell ref="A19:B22"/>
    <mergeCell ref="A23:B25"/>
    <mergeCell ref="A35:C35"/>
    <mergeCell ref="A26:B28"/>
    <mergeCell ref="A32:B33"/>
    <mergeCell ref="A31:B31"/>
    <mergeCell ref="A34:C34"/>
    <mergeCell ref="A42:C42"/>
    <mergeCell ref="A39:B39"/>
  </mergeCells>
  <pageMargins left="0.9055118110236221" right="0.35433070866141736" top="0.74803149606299213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view="pageBreakPreview" topLeftCell="A7" zoomScaleSheetLayoutView="100" workbookViewId="0">
      <selection activeCell="A3" sqref="A3:F3"/>
    </sheetView>
  </sheetViews>
  <sheetFormatPr defaultRowHeight="15" x14ac:dyDescent="0.25"/>
  <cols>
    <col min="1" max="1" width="43.85546875" style="6" customWidth="1"/>
    <col min="2" max="5" width="9.7109375" style="6" customWidth="1"/>
    <col min="6" max="6" width="9.7109375" style="14" customWidth="1"/>
    <col min="7" max="11" width="9.140625" style="14"/>
  </cols>
  <sheetData>
    <row r="1" spans="1:17" s="3" customFormat="1" ht="16.5" customHeight="1" x14ac:dyDescent="0.25">
      <c r="A1" s="155" t="s">
        <v>94</v>
      </c>
      <c r="B1" s="155"/>
      <c r="C1" s="155"/>
      <c r="D1" s="155"/>
      <c r="E1" s="155"/>
      <c r="F1" s="155"/>
      <c r="G1" s="5"/>
      <c r="H1" s="5"/>
      <c r="I1" s="5"/>
      <c r="J1" s="5"/>
      <c r="K1" s="5"/>
      <c r="L1" s="5"/>
      <c r="M1" s="5"/>
      <c r="N1" s="13"/>
      <c r="O1" s="13"/>
      <c r="P1" s="13"/>
      <c r="Q1" s="27"/>
    </row>
    <row r="2" spans="1:17" s="3" customFormat="1" ht="17.25" customHeight="1" x14ac:dyDescent="0.25">
      <c r="A2" s="155" t="s">
        <v>95</v>
      </c>
      <c r="B2" s="155"/>
      <c r="C2" s="155"/>
      <c r="D2" s="155"/>
      <c r="E2" s="155"/>
      <c r="F2" s="155"/>
      <c r="G2" s="5"/>
      <c r="H2" s="5"/>
      <c r="I2" s="5"/>
      <c r="J2" s="5"/>
      <c r="K2" s="5"/>
      <c r="L2" s="5"/>
      <c r="M2" s="5"/>
      <c r="N2" s="13"/>
      <c r="O2" s="13"/>
      <c r="P2" s="16"/>
      <c r="Q2" s="27"/>
    </row>
    <row r="3" spans="1:17" s="3" customFormat="1" ht="15.75" customHeight="1" x14ac:dyDescent="0.25">
      <c r="A3" s="155" t="s">
        <v>130</v>
      </c>
      <c r="B3" s="155"/>
      <c r="C3" s="155"/>
      <c r="D3" s="155"/>
      <c r="E3" s="155"/>
      <c r="F3" s="155"/>
      <c r="G3" s="5"/>
      <c r="H3" s="5"/>
      <c r="I3" s="5"/>
      <c r="J3" s="5"/>
      <c r="K3" s="5"/>
      <c r="L3" s="5"/>
      <c r="M3" s="5"/>
      <c r="N3" s="13"/>
      <c r="O3" s="13"/>
      <c r="P3" s="16"/>
      <c r="Q3" s="27"/>
    </row>
    <row r="4" spans="1:17" s="3" customFormat="1" ht="18.75" customHeight="1" x14ac:dyDescent="0.25">
      <c r="A4" s="155" t="s">
        <v>96</v>
      </c>
      <c r="B4" s="155"/>
      <c r="C4" s="155"/>
      <c r="D4" s="155"/>
      <c r="E4" s="155"/>
      <c r="F4" s="155"/>
      <c r="G4" s="5"/>
      <c r="H4" s="5"/>
      <c r="I4" s="5"/>
      <c r="J4" s="5"/>
      <c r="K4" s="5"/>
      <c r="L4" s="5"/>
      <c r="M4" s="5"/>
      <c r="N4" s="13"/>
      <c r="O4" s="13"/>
      <c r="P4" s="16"/>
      <c r="Q4" s="27"/>
    </row>
    <row r="5" spans="1:17" ht="44.25" customHeight="1" x14ac:dyDescent="0.25">
      <c r="A5" s="156" t="s">
        <v>98</v>
      </c>
      <c r="B5" s="156"/>
      <c r="C5" s="156"/>
      <c r="D5" s="156"/>
      <c r="E5" s="156"/>
      <c r="F5" s="156"/>
    </row>
    <row r="6" spans="1:17" ht="31.5" customHeight="1" x14ac:dyDescent="0.25">
      <c r="A6" s="156" t="s">
        <v>97</v>
      </c>
      <c r="B6" s="156"/>
      <c r="C6" s="156"/>
      <c r="D6" s="156"/>
      <c r="E6" s="156"/>
      <c r="F6" s="156"/>
    </row>
    <row r="7" spans="1:17" ht="28.5" customHeight="1" x14ac:dyDescent="0.25">
      <c r="A7" s="156" t="s">
        <v>57</v>
      </c>
      <c r="B7" s="156"/>
      <c r="C7" s="156"/>
      <c r="D7" s="156"/>
      <c r="E7" s="156"/>
      <c r="F7" s="156"/>
    </row>
    <row r="8" spans="1:17" ht="18.75" customHeight="1" x14ac:dyDescent="0.25">
      <c r="A8" s="87"/>
      <c r="B8" s="87"/>
      <c r="C8" s="87"/>
      <c r="D8" s="87"/>
      <c r="E8" s="87"/>
      <c r="F8" s="87"/>
    </row>
    <row r="9" spans="1:17" ht="18" customHeight="1" thickBot="1" x14ac:dyDescent="0.3">
      <c r="A9" s="87"/>
      <c r="B9" s="87"/>
      <c r="C9" s="87"/>
      <c r="D9" s="87"/>
      <c r="E9" s="87"/>
      <c r="F9" s="87"/>
    </row>
    <row r="10" spans="1:17" ht="24.75" customHeight="1" x14ac:dyDescent="0.25">
      <c r="A10" s="149" t="s">
        <v>1</v>
      </c>
      <c r="B10" s="152" t="s">
        <v>2</v>
      </c>
      <c r="C10" s="153"/>
      <c r="D10" s="153"/>
      <c r="E10" s="153"/>
      <c r="F10" s="154"/>
    </row>
    <row r="11" spans="1:17" ht="26.25" customHeight="1" x14ac:dyDescent="0.25">
      <c r="A11" s="150"/>
      <c r="B11" s="85">
        <v>5</v>
      </c>
      <c r="C11" s="63">
        <v>6</v>
      </c>
      <c r="D11" s="85">
        <v>7</v>
      </c>
      <c r="E11" s="85">
        <v>8</v>
      </c>
      <c r="F11" s="64">
        <v>9</v>
      </c>
    </row>
    <row r="12" spans="1:17" ht="24" customHeight="1" thickBot="1" x14ac:dyDescent="0.3">
      <c r="A12" s="151"/>
      <c r="B12" s="48" t="s">
        <v>53</v>
      </c>
      <c r="C12" s="83" t="s">
        <v>53</v>
      </c>
      <c r="D12" s="48" t="s">
        <v>53</v>
      </c>
      <c r="E12" s="48" t="s">
        <v>53</v>
      </c>
      <c r="F12" s="59" t="s">
        <v>53</v>
      </c>
    </row>
    <row r="13" spans="1:17" ht="30" customHeight="1" x14ac:dyDescent="0.25">
      <c r="A13" s="65" t="s">
        <v>117</v>
      </c>
      <c r="B13" s="60">
        <v>1</v>
      </c>
      <c r="C13" s="60">
        <v>1</v>
      </c>
      <c r="D13" s="60" t="s">
        <v>70</v>
      </c>
      <c r="E13" s="60" t="s">
        <v>70</v>
      </c>
      <c r="F13" s="66" t="s">
        <v>70</v>
      </c>
    </row>
    <row r="14" spans="1:17" ht="30" customHeight="1" x14ac:dyDescent="0.25">
      <c r="A14" s="67" t="s">
        <v>81</v>
      </c>
      <c r="B14" s="61">
        <v>1</v>
      </c>
      <c r="C14" s="61"/>
      <c r="D14" s="61" t="s">
        <v>70</v>
      </c>
      <c r="E14" s="61" t="s">
        <v>70</v>
      </c>
      <c r="F14" s="68"/>
    </row>
    <row r="15" spans="1:17" ht="30" customHeight="1" x14ac:dyDescent="0.25">
      <c r="A15" s="67" t="s">
        <v>118</v>
      </c>
      <c r="B15" s="61" t="s">
        <v>70</v>
      </c>
      <c r="C15" s="61" t="s">
        <v>70</v>
      </c>
      <c r="D15" s="61">
        <v>1</v>
      </c>
      <c r="E15" s="61"/>
      <c r="F15" s="68"/>
    </row>
    <row r="16" spans="1:17" s="14" customFormat="1" ht="39" customHeight="1" x14ac:dyDescent="0.25">
      <c r="A16" s="67" t="s">
        <v>82</v>
      </c>
      <c r="B16" s="61" t="s">
        <v>70</v>
      </c>
      <c r="C16" s="61" t="s">
        <v>70</v>
      </c>
      <c r="D16" s="61" t="s">
        <v>70</v>
      </c>
      <c r="E16" s="61">
        <v>1</v>
      </c>
      <c r="F16" s="68" t="s">
        <v>70</v>
      </c>
      <c r="L16"/>
      <c r="M16"/>
      <c r="N16"/>
      <c r="O16"/>
      <c r="P16"/>
      <c r="Q16"/>
    </row>
    <row r="17" spans="1:17" s="14" customFormat="1" ht="30" customHeight="1" x14ac:dyDescent="0.25">
      <c r="A17" s="67" t="s">
        <v>119</v>
      </c>
      <c r="B17" s="61" t="s">
        <v>70</v>
      </c>
      <c r="C17" s="61">
        <v>1</v>
      </c>
      <c r="D17" s="61">
        <v>0.5</v>
      </c>
      <c r="E17" s="61" t="s">
        <v>70</v>
      </c>
      <c r="F17" s="68" t="s">
        <v>70</v>
      </c>
      <c r="G17" s="90"/>
      <c r="L17"/>
      <c r="M17"/>
      <c r="N17"/>
      <c r="O17"/>
      <c r="P17"/>
      <c r="Q17"/>
    </row>
    <row r="18" spans="1:17" s="14" customFormat="1" ht="30" customHeight="1" x14ac:dyDescent="0.25">
      <c r="A18" s="67" t="s">
        <v>120</v>
      </c>
      <c r="B18" s="61" t="s">
        <v>70</v>
      </c>
      <c r="C18" s="61" t="s">
        <v>70</v>
      </c>
      <c r="D18" s="61">
        <v>0.5</v>
      </c>
      <c r="E18" s="61" t="s">
        <v>70</v>
      </c>
      <c r="F18" s="68" t="s">
        <v>70</v>
      </c>
      <c r="G18" s="90"/>
      <c r="L18"/>
      <c r="M18"/>
      <c r="N18"/>
      <c r="O18"/>
      <c r="P18"/>
      <c r="Q18"/>
    </row>
    <row r="19" spans="1:17" s="14" customFormat="1" ht="30" customHeight="1" x14ac:dyDescent="0.25">
      <c r="A19" s="67" t="s">
        <v>121</v>
      </c>
      <c r="B19" s="61" t="s">
        <v>70</v>
      </c>
      <c r="C19" s="61" t="s">
        <v>70</v>
      </c>
      <c r="D19" s="61" t="s">
        <v>70</v>
      </c>
      <c r="E19" s="61">
        <v>1</v>
      </c>
      <c r="F19" s="68">
        <v>1</v>
      </c>
      <c r="G19" s="80" t="s">
        <v>93</v>
      </c>
      <c r="L19"/>
      <c r="M19"/>
      <c r="N19"/>
      <c r="O19"/>
      <c r="P19"/>
      <c r="Q19"/>
    </row>
    <row r="20" spans="1:17" s="14" customFormat="1" ht="30" customHeight="1" thickBot="1" x14ac:dyDescent="0.3">
      <c r="A20" s="69" t="s">
        <v>83</v>
      </c>
      <c r="B20" s="62" t="s">
        <v>70</v>
      </c>
      <c r="C20" s="62" t="s">
        <v>70</v>
      </c>
      <c r="D20" s="62" t="s">
        <v>70</v>
      </c>
      <c r="E20" s="62" t="s">
        <v>70</v>
      </c>
      <c r="F20" s="70">
        <v>1</v>
      </c>
      <c r="L20"/>
      <c r="M20"/>
      <c r="N20"/>
      <c r="O20"/>
      <c r="P20"/>
      <c r="Q20"/>
    </row>
    <row r="21" spans="1:17" ht="38.25" customHeight="1" thickBot="1" x14ac:dyDescent="0.3">
      <c r="A21" s="86" t="s">
        <v>66</v>
      </c>
      <c r="B21" s="43">
        <f>SUM(B13:B20)</f>
        <v>2</v>
      </c>
      <c r="C21" s="43">
        <f t="shared" ref="C21:F21" si="0">SUM(C13:C20)</f>
        <v>2</v>
      </c>
      <c r="D21" s="43">
        <f t="shared" si="0"/>
        <v>2</v>
      </c>
      <c r="E21" s="43">
        <f t="shared" si="0"/>
        <v>2</v>
      </c>
      <c r="F21" s="9">
        <f t="shared" si="0"/>
        <v>2</v>
      </c>
    </row>
    <row r="22" spans="1:17" s="14" customFormat="1" ht="21" customHeight="1" x14ac:dyDescent="0.25">
      <c r="A22" s="7"/>
      <c r="B22" s="7"/>
      <c r="C22" s="7"/>
      <c r="D22" s="7"/>
      <c r="E22" s="8"/>
      <c r="L22"/>
      <c r="M22"/>
      <c r="N22"/>
      <c r="O22"/>
      <c r="P22"/>
      <c r="Q22"/>
    </row>
    <row r="23" spans="1:17" x14ac:dyDescent="0.25">
      <c r="B23" s="6">
        <v>6</v>
      </c>
      <c r="C23" s="6">
        <v>6</v>
      </c>
      <c r="D23" s="6">
        <v>6</v>
      </c>
      <c r="E23" s="6">
        <v>6</v>
      </c>
      <c r="F23" s="6">
        <v>8</v>
      </c>
      <c r="G23" s="6">
        <v>32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0:F10"/>
    <mergeCell ref="A7:F7"/>
    <mergeCell ref="A5:F5"/>
    <mergeCell ref="A10:A12"/>
    <mergeCell ref="A1:F1"/>
    <mergeCell ref="A2:F2"/>
    <mergeCell ref="A3:F3"/>
    <mergeCell ref="A4:F4"/>
    <mergeCell ref="A6:F6"/>
  </mergeCells>
  <pageMargins left="0.70866141732283472" right="0.11811023622047245" top="0.7480314960629921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8"/>
  <sheetViews>
    <sheetView view="pageBreakPreview" topLeftCell="A12" zoomScaleSheetLayoutView="100" workbookViewId="0">
      <pane ySplit="1140" topLeftCell="A33" activePane="bottomLeft"/>
      <selection activeCell="D12" sqref="D12"/>
      <selection pane="bottomLeft" activeCell="E46" sqref="E46"/>
    </sheetView>
  </sheetViews>
  <sheetFormatPr defaultRowHeight="15" x14ac:dyDescent="0.25"/>
  <cols>
    <col min="1" max="1" width="19.5703125" style="6" customWidth="1"/>
    <col min="2" max="2" width="41.7109375" style="6" customWidth="1"/>
    <col min="3" max="3" width="9.85546875" style="6" customWidth="1"/>
    <col min="4" max="4" width="9.7109375" style="6" customWidth="1"/>
    <col min="5" max="5" width="12.140625" style="14" customWidth="1"/>
    <col min="6" max="10" width="9.140625" style="14"/>
  </cols>
  <sheetData>
    <row r="1" spans="1:16" s="3" customFormat="1" ht="14.1" customHeight="1" x14ac:dyDescent="0.25">
      <c r="A1" s="119" t="s">
        <v>33</v>
      </c>
      <c r="B1" s="119"/>
      <c r="C1" s="119"/>
      <c r="D1" s="119"/>
      <c r="E1" s="119"/>
      <c r="F1" s="5"/>
      <c r="G1" s="5"/>
      <c r="H1" s="5"/>
      <c r="I1" s="5"/>
      <c r="J1" s="5"/>
      <c r="K1" s="5"/>
      <c r="L1" s="5"/>
      <c r="M1" s="13"/>
      <c r="N1" s="13"/>
      <c r="O1" s="13"/>
      <c r="P1" s="27"/>
    </row>
    <row r="2" spans="1:16" s="3" customFormat="1" ht="14.1" customHeight="1" x14ac:dyDescent="0.25">
      <c r="A2" s="119" t="s">
        <v>34</v>
      </c>
      <c r="B2" s="119"/>
      <c r="C2" s="119"/>
      <c r="D2" s="119"/>
      <c r="E2" s="119"/>
      <c r="F2" s="5"/>
      <c r="G2" s="5"/>
      <c r="H2" s="5"/>
      <c r="I2" s="5"/>
      <c r="J2" s="5"/>
      <c r="K2" s="5"/>
      <c r="L2" s="5"/>
      <c r="M2" s="13"/>
      <c r="N2" s="13"/>
      <c r="O2" s="16"/>
      <c r="P2" s="27"/>
    </row>
    <row r="3" spans="1:16" s="3" customFormat="1" ht="14.1" customHeight="1" x14ac:dyDescent="0.25">
      <c r="A3" s="119" t="s">
        <v>35</v>
      </c>
      <c r="B3" s="119"/>
      <c r="C3" s="119"/>
      <c r="D3" s="119"/>
      <c r="E3" s="119"/>
      <c r="F3" s="5"/>
      <c r="G3" s="5"/>
      <c r="H3" s="5"/>
      <c r="I3" s="5"/>
      <c r="J3" s="5"/>
      <c r="K3" s="5"/>
      <c r="L3" s="5"/>
      <c r="M3" s="13"/>
      <c r="N3" s="13"/>
      <c r="O3" s="16"/>
      <c r="P3" s="27"/>
    </row>
    <row r="4" spans="1:16" s="3" customFormat="1" ht="14.1" customHeight="1" x14ac:dyDescent="0.25">
      <c r="A4" s="119" t="s">
        <v>127</v>
      </c>
      <c r="B4" s="119"/>
      <c r="C4" s="119"/>
      <c r="D4" s="119"/>
      <c r="E4" s="119"/>
      <c r="F4" s="5"/>
      <c r="G4" s="5"/>
      <c r="H4" s="5"/>
      <c r="I4" s="5"/>
      <c r="J4" s="5"/>
      <c r="K4" s="5"/>
      <c r="L4" s="5"/>
      <c r="M4" s="13"/>
      <c r="N4" s="13"/>
      <c r="O4" s="16"/>
      <c r="P4" s="27"/>
    </row>
    <row r="5" spans="1:16" ht="16.5" customHeight="1" x14ac:dyDescent="0.25">
      <c r="A5" s="179" t="s">
        <v>113</v>
      </c>
      <c r="B5" s="179"/>
      <c r="C5" s="179"/>
      <c r="D5" s="179"/>
      <c r="E5" s="179"/>
    </row>
    <row r="6" spans="1:16" ht="15" customHeight="1" x14ac:dyDescent="0.25">
      <c r="A6" s="132" t="s">
        <v>29</v>
      </c>
      <c r="B6" s="132"/>
      <c r="C6" s="132"/>
      <c r="D6" s="132"/>
      <c r="E6" s="132"/>
    </row>
    <row r="7" spans="1:16" ht="15" customHeight="1" x14ac:dyDescent="0.25">
      <c r="A7" s="132" t="s">
        <v>126</v>
      </c>
      <c r="B7" s="132"/>
      <c r="C7" s="132"/>
      <c r="D7" s="132"/>
      <c r="E7" s="132"/>
    </row>
    <row r="8" spans="1:16" ht="17.25" customHeight="1" x14ac:dyDescent="0.25">
      <c r="A8" s="132" t="s">
        <v>110</v>
      </c>
      <c r="B8" s="132"/>
      <c r="C8" s="132"/>
      <c r="D8" s="132"/>
      <c r="E8" s="132"/>
      <c r="F8"/>
      <c r="G8"/>
      <c r="H8"/>
      <c r="I8"/>
      <c r="J8"/>
    </row>
    <row r="9" spans="1:16" ht="14.25" customHeight="1" x14ac:dyDescent="0.25">
      <c r="A9" s="132" t="s">
        <v>49</v>
      </c>
      <c r="B9" s="132"/>
      <c r="C9" s="132"/>
      <c r="D9" s="132"/>
      <c r="E9" s="132"/>
      <c r="F9" s="15"/>
      <c r="G9" s="15"/>
      <c r="H9" s="15"/>
    </row>
    <row r="10" spans="1:16" ht="15" customHeight="1" thickBot="1" x14ac:dyDescent="0.3">
      <c r="A10" s="129" t="s">
        <v>122</v>
      </c>
      <c r="B10" s="129"/>
      <c r="C10" s="129"/>
      <c r="D10" s="129"/>
      <c r="E10" s="129"/>
    </row>
    <row r="11" spans="1:16" ht="30.75" customHeight="1" x14ac:dyDescent="0.25">
      <c r="A11" s="168" t="s">
        <v>17</v>
      </c>
      <c r="B11" s="171" t="s">
        <v>1</v>
      </c>
      <c r="C11" s="174" t="s">
        <v>24</v>
      </c>
      <c r="D11" s="175"/>
      <c r="E11" s="50" t="s">
        <v>67</v>
      </c>
    </row>
    <row r="12" spans="1:16" ht="26.25" customHeight="1" x14ac:dyDescent="0.25">
      <c r="A12" s="169"/>
      <c r="B12" s="172"/>
      <c r="C12" s="96" t="s">
        <v>112</v>
      </c>
      <c r="D12" s="30" t="s">
        <v>132</v>
      </c>
      <c r="E12" s="81" t="s">
        <v>88</v>
      </c>
    </row>
    <row r="13" spans="1:16" ht="15.75" customHeight="1" thickBot="1" x14ac:dyDescent="0.3">
      <c r="A13" s="170"/>
      <c r="B13" s="173"/>
      <c r="C13" s="39" t="s">
        <v>50</v>
      </c>
      <c r="D13" s="29" t="s">
        <v>51</v>
      </c>
      <c r="E13" s="82" t="s">
        <v>69</v>
      </c>
    </row>
    <row r="14" spans="1:16" ht="15.95" customHeight="1" x14ac:dyDescent="0.25">
      <c r="A14" s="176" t="s">
        <v>42</v>
      </c>
      <c r="B14" s="34" t="s">
        <v>3</v>
      </c>
      <c r="C14" s="97">
        <v>3</v>
      </c>
      <c r="D14" s="97">
        <v>3</v>
      </c>
      <c r="E14" s="26" t="s">
        <v>77</v>
      </c>
    </row>
    <row r="15" spans="1:16" ht="15.95" customHeight="1" x14ac:dyDescent="0.25">
      <c r="A15" s="157"/>
      <c r="B15" s="31" t="s">
        <v>4</v>
      </c>
      <c r="C15" s="95">
        <v>3</v>
      </c>
      <c r="D15" s="95">
        <v>3</v>
      </c>
      <c r="E15" s="36" t="s">
        <v>78</v>
      </c>
    </row>
    <row r="16" spans="1:16" ht="15.95" customHeight="1" x14ac:dyDescent="0.25">
      <c r="A16" s="177" t="s">
        <v>59</v>
      </c>
      <c r="B16" s="52" t="s">
        <v>60</v>
      </c>
      <c r="C16" s="53" t="s">
        <v>70</v>
      </c>
      <c r="D16" s="53" t="s">
        <v>70</v>
      </c>
      <c r="E16" s="51" t="s">
        <v>70</v>
      </c>
    </row>
    <row r="17" spans="1:5" ht="15.95" customHeight="1" x14ac:dyDescent="0.25">
      <c r="A17" s="157"/>
      <c r="B17" s="31" t="s">
        <v>61</v>
      </c>
      <c r="C17" s="95" t="s">
        <v>70</v>
      </c>
      <c r="D17" s="95" t="s">
        <v>70</v>
      </c>
      <c r="E17" s="36" t="s">
        <v>70</v>
      </c>
    </row>
    <row r="18" spans="1:5" ht="15.95" customHeight="1" x14ac:dyDescent="0.25">
      <c r="A18" s="158" t="s">
        <v>43</v>
      </c>
      <c r="B18" s="31" t="s">
        <v>40</v>
      </c>
      <c r="C18" s="95">
        <v>3</v>
      </c>
      <c r="D18" s="45">
        <v>3</v>
      </c>
      <c r="E18" s="36" t="s">
        <v>79</v>
      </c>
    </row>
    <row r="19" spans="1:5" ht="15.95" customHeight="1" x14ac:dyDescent="0.25">
      <c r="A19" s="177"/>
      <c r="B19" s="31" t="s">
        <v>62</v>
      </c>
      <c r="C19" s="95" t="s">
        <v>70</v>
      </c>
      <c r="D19" s="45" t="s">
        <v>70</v>
      </c>
      <c r="E19" s="36" t="s">
        <v>70</v>
      </c>
    </row>
    <row r="20" spans="1:5" ht="15.95" customHeight="1" x14ac:dyDescent="0.25">
      <c r="A20" s="158" t="s">
        <v>63</v>
      </c>
      <c r="B20" s="31" t="s">
        <v>6</v>
      </c>
      <c r="C20" s="95">
        <v>2</v>
      </c>
      <c r="D20" s="45">
        <v>2</v>
      </c>
      <c r="E20" s="36" t="s">
        <v>79</v>
      </c>
    </row>
    <row r="21" spans="1:5" ht="15.95" customHeight="1" x14ac:dyDescent="0.25">
      <c r="A21" s="178"/>
      <c r="B21" s="31" t="s">
        <v>44</v>
      </c>
      <c r="C21" s="95" t="s">
        <v>70</v>
      </c>
      <c r="D21" s="45" t="s">
        <v>70</v>
      </c>
      <c r="E21" s="36" t="s">
        <v>70</v>
      </c>
    </row>
    <row r="22" spans="1:5" ht="15.95" customHeight="1" x14ac:dyDescent="0.25">
      <c r="A22" s="178"/>
      <c r="B22" s="31" t="s">
        <v>7</v>
      </c>
      <c r="C22" s="95">
        <v>2</v>
      </c>
      <c r="D22" s="45" t="s">
        <v>70</v>
      </c>
      <c r="E22" s="36" t="s">
        <v>70</v>
      </c>
    </row>
    <row r="23" spans="1:5" ht="15.95" customHeight="1" x14ac:dyDescent="0.25">
      <c r="A23" s="178"/>
      <c r="B23" s="31" t="s">
        <v>36</v>
      </c>
      <c r="C23" s="100" t="s">
        <v>70</v>
      </c>
      <c r="D23" s="45">
        <v>1</v>
      </c>
      <c r="E23" s="36" t="s">
        <v>79</v>
      </c>
    </row>
    <row r="24" spans="1:5" ht="15.95" customHeight="1" x14ac:dyDescent="0.25">
      <c r="A24" s="178"/>
      <c r="B24" s="31" t="s">
        <v>16</v>
      </c>
      <c r="C24" s="100" t="s">
        <v>70</v>
      </c>
      <c r="D24" s="45">
        <v>1</v>
      </c>
      <c r="E24" s="36" t="s">
        <v>79</v>
      </c>
    </row>
    <row r="25" spans="1:5" ht="15.75" customHeight="1" x14ac:dyDescent="0.25">
      <c r="A25" s="178"/>
      <c r="B25" s="31" t="s">
        <v>15</v>
      </c>
      <c r="C25" s="100">
        <v>2</v>
      </c>
      <c r="D25" s="45">
        <v>2</v>
      </c>
      <c r="E25" s="36" t="s">
        <v>79</v>
      </c>
    </row>
    <row r="26" spans="1:5" ht="28.5" customHeight="1" x14ac:dyDescent="0.25">
      <c r="A26" s="158" t="s">
        <v>20</v>
      </c>
      <c r="B26" s="31" t="s">
        <v>48</v>
      </c>
      <c r="C26" s="100">
        <v>6</v>
      </c>
      <c r="D26" s="45">
        <v>6</v>
      </c>
      <c r="E26" s="36" t="s">
        <v>77</v>
      </c>
    </row>
    <row r="27" spans="1:5" ht="9" customHeight="1" x14ac:dyDescent="0.25">
      <c r="A27" s="177"/>
      <c r="B27" s="31" t="s">
        <v>32</v>
      </c>
      <c r="C27" s="100">
        <v>1</v>
      </c>
      <c r="D27" s="45">
        <v>1</v>
      </c>
      <c r="E27" s="36" t="s">
        <v>79</v>
      </c>
    </row>
    <row r="28" spans="1:5" ht="15.95" customHeight="1" x14ac:dyDescent="0.25">
      <c r="A28" s="166" t="s">
        <v>45</v>
      </c>
      <c r="B28" s="31" t="s">
        <v>8</v>
      </c>
      <c r="C28" s="100">
        <v>2</v>
      </c>
      <c r="D28" s="45">
        <v>2</v>
      </c>
      <c r="E28" s="36" t="s">
        <v>79</v>
      </c>
    </row>
    <row r="29" spans="1:5" ht="15.95" customHeight="1" x14ac:dyDescent="0.25">
      <c r="A29" s="167"/>
      <c r="B29" s="32" t="s">
        <v>9</v>
      </c>
      <c r="C29" s="100">
        <v>1</v>
      </c>
      <c r="D29" s="45">
        <v>1</v>
      </c>
      <c r="E29" s="36" t="s">
        <v>79</v>
      </c>
    </row>
    <row r="30" spans="1:5" ht="15.95" customHeight="1" x14ac:dyDescent="0.25">
      <c r="A30" s="167"/>
      <c r="B30" s="31" t="s">
        <v>14</v>
      </c>
      <c r="C30" s="100">
        <v>1</v>
      </c>
      <c r="D30" s="45">
        <v>1</v>
      </c>
      <c r="E30" s="36" t="s">
        <v>79</v>
      </c>
    </row>
    <row r="31" spans="1:5" ht="15.95" customHeight="1" x14ac:dyDescent="0.25">
      <c r="A31" s="167"/>
      <c r="B31" s="56" t="s">
        <v>76</v>
      </c>
      <c r="C31" s="100">
        <v>1</v>
      </c>
      <c r="D31" s="45" t="s">
        <v>70</v>
      </c>
      <c r="E31" s="36" t="s">
        <v>79</v>
      </c>
    </row>
    <row r="32" spans="1:5" ht="18.75" customHeight="1" x14ac:dyDescent="0.25">
      <c r="A32" s="157" t="s">
        <v>46</v>
      </c>
      <c r="B32" s="31" t="s">
        <v>13</v>
      </c>
      <c r="C32" s="100">
        <v>3</v>
      </c>
      <c r="D32" s="100">
        <v>3</v>
      </c>
      <c r="E32" s="36" t="s">
        <v>79</v>
      </c>
    </row>
    <row r="33" spans="1:16" ht="18.75" customHeight="1" x14ac:dyDescent="0.25">
      <c r="A33" s="158"/>
      <c r="B33" s="33" t="s">
        <v>64</v>
      </c>
      <c r="C33" s="99" t="s">
        <v>70</v>
      </c>
      <c r="D33" s="99" t="s">
        <v>70</v>
      </c>
      <c r="E33" s="35" t="s">
        <v>70</v>
      </c>
    </row>
    <row r="34" spans="1:16" ht="16.5" customHeight="1" x14ac:dyDescent="0.25">
      <c r="A34" s="158"/>
      <c r="B34" s="33" t="s">
        <v>12</v>
      </c>
      <c r="C34" s="99">
        <v>1</v>
      </c>
      <c r="D34" s="99">
        <v>1</v>
      </c>
      <c r="E34" s="35" t="s">
        <v>79</v>
      </c>
    </row>
    <row r="35" spans="1:16" ht="11.25" customHeight="1" x14ac:dyDescent="0.25">
      <c r="A35" s="57"/>
      <c r="B35" s="31" t="s">
        <v>65</v>
      </c>
      <c r="C35" s="100">
        <v>1</v>
      </c>
      <c r="D35" s="100">
        <v>1</v>
      </c>
      <c r="E35" s="36" t="s">
        <v>80</v>
      </c>
    </row>
    <row r="36" spans="1:16" ht="15.95" customHeight="1" x14ac:dyDescent="0.25">
      <c r="A36" s="113" t="s">
        <v>47</v>
      </c>
      <c r="B36" s="31" t="s">
        <v>89</v>
      </c>
      <c r="C36" s="100"/>
      <c r="D36" s="100"/>
      <c r="E36" s="36"/>
    </row>
    <row r="37" spans="1:16" ht="27" customHeight="1" x14ac:dyDescent="0.25">
      <c r="A37" s="159"/>
      <c r="B37" s="31" t="s">
        <v>140</v>
      </c>
      <c r="C37" s="100">
        <v>0.5</v>
      </c>
      <c r="D37" s="100">
        <v>0.5</v>
      </c>
      <c r="E37" s="74"/>
    </row>
    <row r="38" spans="1:16" ht="27" customHeight="1" x14ac:dyDescent="0.25">
      <c r="A38" s="159"/>
      <c r="B38" s="31" t="s">
        <v>134</v>
      </c>
      <c r="C38" s="100">
        <v>1</v>
      </c>
      <c r="D38" s="100">
        <v>1</v>
      </c>
      <c r="E38" s="74"/>
    </row>
    <row r="39" spans="1:16" ht="27.75" customHeight="1" x14ac:dyDescent="0.25">
      <c r="A39" s="159"/>
      <c r="B39" s="31" t="s">
        <v>138</v>
      </c>
      <c r="C39" s="100">
        <v>1</v>
      </c>
      <c r="D39" s="101">
        <v>1</v>
      </c>
      <c r="E39" s="74"/>
    </row>
    <row r="40" spans="1:16" ht="15.95" customHeight="1" x14ac:dyDescent="0.25">
      <c r="A40" s="159"/>
      <c r="B40" s="31" t="s">
        <v>139</v>
      </c>
      <c r="C40" s="100">
        <v>0.5</v>
      </c>
      <c r="D40" s="101">
        <v>0.5</v>
      </c>
      <c r="E40" s="74"/>
    </row>
    <row r="41" spans="1:16" ht="15" customHeight="1" x14ac:dyDescent="0.25">
      <c r="A41" s="159"/>
      <c r="B41" s="31" t="s">
        <v>141</v>
      </c>
      <c r="C41" s="100"/>
      <c r="D41" s="100">
        <v>1</v>
      </c>
      <c r="E41" s="74"/>
    </row>
    <row r="42" spans="1:16" ht="15.95" customHeight="1" x14ac:dyDescent="0.25">
      <c r="A42" s="159"/>
      <c r="B42" s="33" t="s">
        <v>143</v>
      </c>
      <c r="C42" s="99">
        <v>1</v>
      </c>
      <c r="D42" s="99">
        <v>1</v>
      </c>
      <c r="E42" s="75"/>
    </row>
    <row r="43" spans="1:16" ht="15.95" customHeight="1" x14ac:dyDescent="0.25">
      <c r="A43" s="159"/>
      <c r="B43" s="33" t="s">
        <v>142</v>
      </c>
      <c r="C43" s="102">
        <v>0.5</v>
      </c>
      <c r="D43" s="102">
        <v>0.5</v>
      </c>
      <c r="E43" s="75"/>
    </row>
    <row r="44" spans="1:16" ht="15.95" customHeight="1" thickBot="1" x14ac:dyDescent="0.3">
      <c r="A44" s="159"/>
      <c r="B44" s="33" t="s">
        <v>144</v>
      </c>
      <c r="C44" s="99">
        <v>0.5</v>
      </c>
      <c r="D44" s="99">
        <v>0.5</v>
      </c>
      <c r="E44" s="75"/>
    </row>
    <row r="45" spans="1:16" ht="17.25" customHeight="1" x14ac:dyDescent="0.25">
      <c r="A45" s="160" t="s">
        <v>123</v>
      </c>
      <c r="B45" s="161"/>
      <c r="C45" s="76">
        <f>SUM(C14:C44)</f>
        <v>37</v>
      </c>
      <c r="D45" s="76">
        <v>37</v>
      </c>
      <c r="E45" s="77"/>
    </row>
    <row r="46" spans="1:16" ht="12" customHeight="1" thickBot="1" x14ac:dyDescent="0.3">
      <c r="A46" s="162" t="s">
        <v>86</v>
      </c>
      <c r="B46" s="163"/>
      <c r="C46" s="62">
        <v>1</v>
      </c>
      <c r="D46" s="62"/>
      <c r="E46" s="70"/>
    </row>
    <row r="47" spans="1:16" ht="12" customHeight="1" thickBot="1" x14ac:dyDescent="0.3">
      <c r="A47" s="164" t="s">
        <v>124</v>
      </c>
      <c r="B47" s="165"/>
      <c r="C47" s="43">
        <f>C45+C46</f>
        <v>38</v>
      </c>
      <c r="D47" s="43">
        <f>D45+D46</f>
        <v>37</v>
      </c>
      <c r="E47" s="9"/>
    </row>
    <row r="48" spans="1:16" s="14" customFormat="1" ht="21" customHeight="1" x14ac:dyDescent="0.25">
      <c r="A48" s="7"/>
      <c r="B48" s="7"/>
      <c r="C48" s="7"/>
      <c r="D48" s="8"/>
      <c r="K48"/>
      <c r="L48"/>
      <c r="M48"/>
      <c r="N48"/>
      <c r="O48"/>
      <c r="P48"/>
    </row>
  </sheetData>
  <sheetProtection formatCells="0" formatColumns="0" formatRows="0" insertColumns="0" insertRows="0" insertHyperlinks="0" deleteColumns="0" deleteRows="0" sort="0" autoFilter="0" pivotTables="0"/>
  <mergeCells count="24">
    <mergeCell ref="A6:E6"/>
    <mergeCell ref="A1:E1"/>
    <mergeCell ref="A2:E2"/>
    <mergeCell ref="A3:E3"/>
    <mergeCell ref="A4:E4"/>
    <mergeCell ref="A5:E5"/>
    <mergeCell ref="A28:A31"/>
    <mergeCell ref="A7:E7"/>
    <mergeCell ref="A8:E8"/>
    <mergeCell ref="A9:E9"/>
    <mergeCell ref="A10:E10"/>
    <mergeCell ref="A11:A13"/>
    <mergeCell ref="B11:B13"/>
    <mergeCell ref="C11:D11"/>
    <mergeCell ref="A14:A15"/>
    <mergeCell ref="A16:A17"/>
    <mergeCell ref="A18:A19"/>
    <mergeCell ref="A20:A25"/>
    <mergeCell ref="A26:A27"/>
    <mergeCell ref="A32:A34"/>
    <mergeCell ref="A36:A44"/>
    <mergeCell ref="A45:B45"/>
    <mergeCell ref="A46:B46"/>
    <mergeCell ref="A47:B47"/>
  </mergeCells>
  <pageMargins left="0.70866141732283472" right="0.11811023622047245" top="0.74803149606299213" bottom="0.3937007874015748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4"/>
  <sheetViews>
    <sheetView view="pageBreakPreview" topLeftCell="A7" zoomScaleSheetLayoutView="100" workbookViewId="0">
      <selection activeCell="A12" sqref="A12"/>
    </sheetView>
  </sheetViews>
  <sheetFormatPr defaultRowHeight="15" x14ac:dyDescent="0.25"/>
  <cols>
    <col min="1" max="1" width="51.7109375" style="6" customWidth="1"/>
    <col min="2" max="2" width="28.7109375" style="6" customWidth="1"/>
    <col min="3" max="7" width="9.140625" style="14"/>
  </cols>
  <sheetData>
    <row r="1" spans="1:16" s="3" customFormat="1" ht="16.5" customHeight="1" x14ac:dyDescent="0.25">
      <c r="A1" s="155" t="s">
        <v>94</v>
      </c>
      <c r="B1" s="155"/>
      <c r="C1" s="13"/>
      <c r="D1" s="13"/>
      <c r="E1" s="13"/>
      <c r="F1" s="5"/>
      <c r="G1" s="5"/>
      <c r="H1" s="5"/>
      <c r="I1" s="5"/>
      <c r="J1" s="5"/>
      <c r="K1" s="5"/>
      <c r="L1" s="5"/>
      <c r="M1" s="13"/>
      <c r="N1" s="13"/>
      <c r="O1" s="13"/>
      <c r="P1" s="27"/>
    </row>
    <row r="2" spans="1:16" s="3" customFormat="1" ht="17.25" customHeight="1" x14ac:dyDescent="0.25">
      <c r="A2" s="155" t="s">
        <v>95</v>
      </c>
      <c r="B2" s="155"/>
      <c r="C2" s="13"/>
      <c r="D2" s="13"/>
      <c r="E2" s="13"/>
      <c r="F2" s="5"/>
      <c r="G2" s="5"/>
      <c r="H2" s="5"/>
      <c r="I2" s="5"/>
      <c r="J2" s="5"/>
      <c r="K2" s="5"/>
      <c r="L2" s="5"/>
      <c r="M2" s="13"/>
      <c r="N2" s="13"/>
      <c r="O2" s="16"/>
      <c r="P2" s="27"/>
    </row>
    <row r="3" spans="1:16" s="3" customFormat="1" ht="15.75" customHeight="1" x14ac:dyDescent="0.25">
      <c r="A3" s="155" t="s">
        <v>130</v>
      </c>
      <c r="B3" s="155"/>
      <c r="C3" s="13"/>
      <c r="D3" s="13"/>
      <c r="E3" s="13"/>
      <c r="F3" s="5"/>
      <c r="G3" s="5"/>
      <c r="H3" s="5"/>
      <c r="I3" s="5"/>
      <c r="J3" s="5"/>
      <c r="K3" s="5"/>
      <c r="L3" s="5"/>
      <c r="M3" s="13"/>
      <c r="N3" s="13"/>
      <c r="O3" s="16"/>
      <c r="P3" s="27"/>
    </row>
    <row r="4" spans="1:16" s="3" customFormat="1" ht="18.75" customHeight="1" x14ac:dyDescent="0.25">
      <c r="A4" s="155" t="s">
        <v>99</v>
      </c>
      <c r="B4" s="155"/>
      <c r="C4" s="13"/>
      <c r="D4" s="13"/>
      <c r="E4" s="13"/>
      <c r="F4" s="5"/>
      <c r="G4" s="5"/>
      <c r="H4" s="5"/>
      <c r="I4" s="5"/>
      <c r="J4" s="5"/>
      <c r="K4" s="5"/>
      <c r="L4" s="5"/>
      <c r="M4" s="13"/>
      <c r="N4" s="13"/>
      <c r="O4" s="16"/>
      <c r="P4" s="27"/>
    </row>
    <row r="5" spans="1:16" ht="63" customHeight="1" x14ac:dyDescent="0.3">
      <c r="A5" s="180" t="s">
        <v>98</v>
      </c>
      <c r="B5" s="180"/>
      <c r="C5" s="88"/>
      <c r="D5" s="88"/>
      <c r="E5" s="88"/>
      <c r="H5" s="14"/>
      <c r="I5" s="14"/>
      <c r="J5" s="14"/>
    </row>
    <row r="6" spans="1:16" ht="31.5" customHeight="1" x14ac:dyDescent="0.25">
      <c r="A6" s="156" t="s">
        <v>97</v>
      </c>
      <c r="B6" s="156"/>
      <c r="C6" s="88"/>
      <c r="D6" s="88"/>
      <c r="E6" s="88"/>
      <c r="H6" s="14"/>
      <c r="I6" s="14"/>
      <c r="J6" s="14"/>
    </row>
    <row r="7" spans="1:16" ht="28.5" customHeight="1" x14ac:dyDescent="0.25">
      <c r="A7" s="156" t="s">
        <v>125</v>
      </c>
      <c r="B7" s="156"/>
      <c r="C7" s="88"/>
      <c r="D7" s="88"/>
      <c r="E7" s="88"/>
      <c r="H7" s="14"/>
      <c r="I7" s="14"/>
      <c r="J7" s="14"/>
    </row>
    <row r="8" spans="1:16" ht="18.75" customHeight="1" thickBot="1" x14ac:dyDescent="0.3">
      <c r="A8" s="87"/>
      <c r="B8" s="87"/>
      <c r="C8" s="87"/>
      <c r="D8" s="87"/>
      <c r="E8" s="87"/>
      <c r="H8" s="14"/>
      <c r="I8" s="14"/>
      <c r="J8" s="14"/>
    </row>
    <row r="9" spans="1:16" ht="36" customHeight="1" x14ac:dyDescent="0.25">
      <c r="A9" s="149" t="s">
        <v>1</v>
      </c>
      <c r="B9" s="89" t="s">
        <v>2</v>
      </c>
    </row>
    <row r="10" spans="1:16" ht="18.75" customHeight="1" x14ac:dyDescent="0.25">
      <c r="A10" s="150"/>
      <c r="B10" s="71">
        <v>10</v>
      </c>
    </row>
    <row r="11" spans="1:16" ht="24.75" customHeight="1" thickBot="1" x14ac:dyDescent="0.3">
      <c r="A11" s="151"/>
      <c r="B11" s="84" t="s">
        <v>91</v>
      </c>
    </row>
    <row r="12" spans="1:16" ht="30" customHeight="1" thickBot="1" x14ac:dyDescent="0.3">
      <c r="A12" s="65" t="s">
        <v>133</v>
      </c>
      <c r="B12" s="66">
        <v>1</v>
      </c>
      <c r="C12" s="14" t="s">
        <v>92</v>
      </c>
    </row>
    <row r="13" spans="1:16" ht="38.25" customHeight="1" thickBot="1" x14ac:dyDescent="0.3">
      <c r="A13" s="86" t="s">
        <v>66</v>
      </c>
      <c r="B13" s="9">
        <f>SUM(B12:B12)</f>
        <v>1</v>
      </c>
      <c r="C13" s="14">
        <v>4</v>
      </c>
    </row>
    <row r="14" spans="1:16" s="14" customFormat="1" ht="21" customHeight="1" x14ac:dyDescent="0.25">
      <c r="A14" s="7"/>
      <c r="B14" s="7"/>
      <c r="H14"/>
      <c r="I14"/>
      <c r="J14"/>
      <c r="K14"/>
      <c r="L14"/>
      <c r="M14"/>
    </row>
  </sheetData>
  <sheetProtection formatCells="0" formatColumns="0" formatRows="0" insertColumns="0" insertRows="0" insertHyperlinks="0" deleteColumns="0" deleteRows="0" sort="0" autoFilter="0" pivotTables="0"/>
  <mergeCells count="8">
    <mergeCell ref="A9:A11"/>
    <mergeCell ref="A5:B5"/>
    <mergeCell ref="A1:B1"/>
    <mergeCell ref="A2:B2"/>
    <mergeCell ref="A3:B3"/>
    <mergeCell ref="A4:B4"/>
    <mergeCell ref="A7:B7"/>
    <mergeCell ref="A6:B6"/>
  </mergeCells>
  <pageMargins left="0.70866141732283472" right="0.11811023622047245" top="0.7480314960629921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5"/>
  <sheetViews>
    <sheetView tabSelected="1" view="pageBreakPreview" topLeftCell="A22" zoomScaleSheetLayoutView="100" workbookViewId="0">
      <selection activeCell="B41" sqref="B41"/>
    </sheetView>
  </sheetViews>
  <sheetFormatPr defaultRowHeight="15" x14ac:dyDescent="0.25"/>
  <cols>
    <col min="1" max="1" width="22.5703125" style="6" customWidth="1"/>
    <col min="2" max="2" width="40.7109375" style="6" customWidth="1"/>
    <col min="3" max="3" width="14.28515625" style="6" customWidth="1"/>
    <col min="4" max="4" width="13.5703125" style="14" customWidth="1"/>
    <col min="5" max="9" width="9.140625" style="14"/>
  </cols>
  <sheetData>
    <row r="1" spans="1:15" s="3" customFormat="1" ht="14.1" customHeight="1" x14ac:dyDescent="0.25">
      <c r="A1" s="119" t="s">
        <v>33</v>
      </c>
      <c r="B1" s="119"/>
      <c r="C1" s="119"/>
      <c r="D1" s="119"/>
      <c r="E1" s="5"/>
      <c r="F1" s="5"/>
      <c r="G1" s="5"/>
      <c r="H1" s="5"/>
      <c r="I1" s="5"/>
      <c r="J1" s="5"/>
      <c r="K1" s="5"/>
      <c r="L1" s="13"/>
      <c r="M1" s="13"/>
      <c r="N1" s="13"/>
      <c r="O1" s="27"/>
    </row>
    <row r="2" spans="1:15" s="3" customFormat="1" ht="14.1" customHeight="1" x14ac:dyDescent="0.25">
      <c r="A2" s="119" t="s">
        <v>34</v>
      </c>
      <c r="B2" s="119"/>
      <c r="C2" s="119"/>
      <c r="D2" s="119"/>
      <c r="E2" s="5"/>
      <c r="F2" s="5"/>
      <c r="G2" s="5"/>
      <c r="H2" s="5"/>
      <c r="I2" s="5"/>
      <c r="J2" s="5"/>
      <c r="K2" s="5"/>
      <c r="L2" s="13"/>
      <c r="M2" s="13"/>
      <c r="N2" s="16"/>
      <c r="O2" s="27"/>
    </row>
    <row r="3" spans="1:15" s="3" customFormat="1" ht="14.1" customHeight="1" x14ac:dyDescent="0.25">
      <c r="A3" s="119" t="s">
        <v>35</v>
      </c>
      <c r="B3" s="119"/>
      <c r="C3" s="119"/>
      <c r="D3" s="119"/>
      <c r="E3" s="5"/>
      <c r="F3" s="5"/>
      <c r="G3" s="5"/>
      <c r="H3" s="5"/>
      <c r="I3" s="5"/>
      <c r="J3" s="5"/>
      <c r="K3" s="5"/>
      <c r="L3" s="13"/>
      <c r="M3" s="13"/>
      <c r="N3" s="16"/>
      <c r="O3" s="27"/>
    </row>
    <row r="4" spans="1:15" s="3" customFormat="1" ht="14.1" customHeight="1" x14ac:dyDescent="0.25">
      <c r="A4" s="119" t="s">
        <v>127</v>
      </c>
      <c r="B4" s="119"/>
      <c r="C4" s="119"/>
      <c r="D4" s="119"/>
      <c r="E4" s="5"/>
      <c r="F4" s="5"/>
      <c r="G4" s="5"/>
      <c r="H4" s="5"/>
      <c r="I4" s="5"/>
      <c r="J4" s="5"/>
      <c r="K4" s="5"/>
      <c r="L4" s="13"/>
      <c r="M4" s="13"/>
      <c r="N4" s="16"/>
      <c r="O4" s="27"/>
    </row>
    <row r="5" spans="1:15" ht="22.5" customHeight="1" x14ac:dyDescent="0.25">
      <c r="A5" s="179" t="s">
        <v>0</v>
      </c>
      <c r="B5" s="179"/>
      <c r="C5" s="179"/>
      <c r="D5" s="179"/>
    </row>
    <row r="6" spans="1:15" ht="19.5" customHeight="1" x14ac:dyDescent="0.25">
      <c r="A6" s="132" t="s">
        <v>29</v>
      </c>
      <c r="B6" s="132"/>
      <c r="C6" s="132"/>
      <c r="D6" s="132"/>
    </row>
    <row r="7" spans="1:15" ht="18" customHeight="1" x14ac:dyDescent="0.25">
      <c r="A7" s="132" t="s">
        <v>126</v>
      </c>
      <c r="B7" s="132"/>
      <c r="C7" s="132"/>
      <c r="D7" s="132"/>
    </row>
    <row r="8" spans="1:15" ht="17.25" customHeight="1" x14ac:dyDescent="0.25">
      <c r="A8" s="132" t="s">
        <v>110</v>
      </c>
      <c r="B8" s="132"/>
      <c r="C8" s="132"/>
      <c r="D8" s="132"/>
      <c r="E8" s="15"/>
      <c r="F8"/>
      <c r="G8"/>
      <c r="H8"/>
      <c r="I8"/>
    </row>
    <row r="9" spans="1:15" ht="21" customHeight="1" x14ac:dyDescent="0.25">
      <c r="A9" s="132" t="s">
        <v>49</v>
      </c>
      <c r="B9" s="132"/>
      <c r="C9" s="132"/>
      <c r="D9" s="132"/>
      <c r="E9" s="15"/>
      <c r="F9" s="15"/>
      <c r="G9" s="15"/>
    </row>
    <row r="10" spans="1:15" ht="18.75" customHeight="1" thickBot="1" x14ac:dyDescent="0.3">
      <c r="A10" s="129" t="s">
        <v>90</v>
      </c>
      <c r="B10" s="129"/>
      <c r="C10" s="129"/>
      <c r="D10" s="129"/>
    </row>
    <row r="11" spans="1:15" ht="27.75" customHeight="1" x14ac:dyDescent="0.25">
      <c r="A11" s="181" t="s">
        <v>17</v>
      </c>
      <c r="B11" s="171" t="s">
        <v>1</v>
      </c>
      <c r="C11" s="98" t="s">
        <v>24</v>
      </c>
      <c r="D11" s="50" t="s">
        <v>67</v>
      </c>
    </row>
    <row r="12" spans="1:15" ht="16.5" customHeight="1" x14ac:dyDescent="0.25">
      <c r="A12" s="182"/>
      <c r="B12" s="172"/>
      <c r="C12" s="184" t="s">
        <v>51</v>
      </c>
      <c r="D12" s="54" t="s">
        <v>68</v>
      </c>
    </row>
    <row r="13" spans="1:15" ht="16.5" customHeight="1" thickBot="1" x14ac:dyDescent="0.3">
      <c r="A13" s="183"/>
      <c r="B13" s="173"/>
      <c r="C13" s="185"/>
      <c r="D13" s="55" t="s">
        <v>69</v>
      </c>
    </row>
    <row r="14" spans="1:15" ht="15.95" customHeight="1" x14ac:dyDescent="0.25">
      <c r="A14" s="176" t="s">
        <v>42</v>
      </c>
      <c r="B14" s="34" t="s">
        <v>3</v>
      </c>
      <c r="C14" s="97">
        <v>3</v>
      </c>
      <c r="D14" s="26" t="s">
        <v>77</v>
      </c>
    </row>
    <row r="15" spans="1:15" ht="15.95" customHeight="1" x14ac:dyDescent="0.25">
      <c r="A15" s="157"/>
      <c r="B15" s="31" t="s">
        <v>4</v>
      </c>
      <c r="C15" s="95">
        <v>3</v>
      </c>
      <c r="D15" s="36" t="s">
        <v>78</v>
      </c>
    </row>
    <row r="16" spans="1:15" ht="15.95" customHeight="1" x14ac:dyDescent="0.25">
      <c r="A16" s="177" t="s">
        <v>59</v>
      </c>
      <c r="B16" s="52" t="s">
        <v>60</v>
      </c>
      <c r="C16" s="53" t="s">
        <v>70</v>
      </c>
      <c r="D16" s="51" t="s">
        <v>70</v>
      </c>
    </row>
    <row r="17" spans="1:4" ht="15.95" customHeight="1" x14ac:dyDescent="0.25">
      <c r="A17" s="157"/>
      <c r="B17" s="31" t="s">
        <v>61</v>
      </c>
      <c r="C17" s="95" t="s">
        <v>70</v>
      </c>
      <c r="D17" s="36" t="s">
        <v>70</v>
      </c>
    </row>
    <row r="18" spans="1:4" ht="15.95" customHeight="1" x14ac:dyDescent="0.25">
      <c r="A18" s="158" t="s">
        <v>43</v>
      </c>
      <c r="B18" s="31" t="s">
        <v>40</v>
      </c>
      <c r="C18" s="45">
        <v>3</v>
      </c>
      <c r="D18" s="36" t="s">
        <v>79</v>
      </c>
    </row>
    <row r="19" spans="1:4" ht="15.95" customHeight="1" x14ac:dyDescent="0.25">
      <c r="A19" s="177"/>
      <c r="B19" s="31" t="s">
        <v>62</v>
      </c>
      <c r="C19" s="45" t="s">
        <v>70</v>
      </c>
      <c r="D19" s="36" t="s">
        <v>70</v>
      </c>
    </row>
    <row r="20" spans="1:4" ht="15.95" customHeight="1" x14ac:dyDescent="0.25">
      <c r="A20" s="158" t="s">
        <v>63</v>
      </c>
      <c r="B20" s="31" t="s">
        <v>6</v>
      </c>
      <c r="C20" s="45" t="s">
        <v>70</v>
      </c>
      <c r="D20" s="36" t="s">
        <v>70</v>
      </c>
    </row>
    <row r="21" spans="1:4" ht="15.95" customHeight="1" x14ac:dyDescent="0.25">
      <c r="A21" s="178"/>
      <c r="B21" s="31" t="s">
        <v>44</v>
      </c>
      <c r="C21" s="45">
        <v>2</v>
      </c>
      <c r="D21" s="36" t="s">
        <v>79</v>
      </c>
    </row>
    <row r="22" spans="1:4" ht="15.95" customHeight="1" x14ac:dyDescent="0.25">
      <c r="A22" s="178"/>
      <c r="B22" s="31" t="s">
        <v>7</v>
      </c>
      <c r="C22" s="45" t="s">
        <v>70</v>
      </c>
      <c r="D22" s="36" t="s">
        <v>70</v>
      </c>
    </row>
    <row r="23" spans="1:4" ht="15.95" customHeight="1" x14ac:dyDescent="0.25">
      <c r="A23" s="178"/>
      <c r="B23" s="31" t="s">
        <v>15</v>
      </c>
      <c r="C23" s="45">
        <v>2</v>
      </c>
      <c r="D23" s="36" t="s">
        <v>79</v>
      </c>
    </row>
    <row r="24" spans="1:4" ht="25.5" customHeight="1" x14ac:dyDescent="0.25">
      <c r="A24" s="158" t="s">
        <v>20</v>
      </c>
      <c r="B24" s="31" t="s">
        <v>48</v>
      </c>
      <c r="C24" s="45">
        <v>6</v>
      </c>
      <c r="D24" s="36" t="s">
        <v>77</v>
      </c>
    </row>
    <row r="25" spans="1:4" ht="15.95" customHeight="1" x14ac:dyDescent="0.25">
      <c r="A25" s="177"/>
      <c r="B25" s="31" t="s">
        <v>32</v>
      </c>
      <c r="C25" s="45">
        <v>1</v>
      </c>
      <c r="D25" s="36" t="s">
        <v>79</v>
      </c>
    </row>
    <row r="26" spans="1:4" ht="15.95" customHeight="1" x14ac:dyDescent="0.25">
      <c r="A26" s="166" t="s">
        <v>45</v>
      </c>
      <c r="B26" s="31" t="s">
        <v>8</v>
      </c>
      <c r="C26" s="45">
        <v>2</v>
      </c>
      <c r="D26" s="36" t="s">
        <v>79</v>
      </c>
    </row>
    <row r="27" spans="1:4" ht="15.95" customHeight="1" x14ac:dyDescent="0.25">
      <c r="A27" s="167"/>
      <c r="B27" s="32" t="s">
        <v>9</v>
      </c>
      <c r="C27" s="45">
        <v>1</v>
      </c>
      <c r="D27" s="36" t="s">
        <v>79</v>
      </c>
    </row>
    <row r="28" spans="1:4" ht="15.95" customHeight="1" x14ac:dyDescent="0.25">
      <c r="A28" s="167"/>
      <c r="B28" s="31" t="s">
        <v>14</v>
      </c>
      <c r="C28" s="45">
        <v>1</v>
      </c>
      <c r="D28" s="36" t="s">
        <v>79</v>
      </c>
    </row>
    <row r="29" spans="1:4" ht="15.95" customHeight="1" x14ac:dyDescent="0.25">
      <c r="A29" s="167"/>
      <c r="B29" s="56" t="s">
        <v>76</v>
      </c>
      <c r="C29" s="45" t="s">
        <v>70</v>
      </c>
      <c r="D29" s="36" t="s">
        <v>70</v>
      </c>
    </row>
    <row r="30" spans="1:4" ht="18" customHeight="1" x14ac:dyDescent="0.25">
      <c r="A30" s="157" t="s">
        <v>46</v>
      </c>
      <c r="B30" s="31" t="s">
        <v>13</v>
      </c>
      <c r="C30" s="100">
        <v>3</v>
      </c>
      <c r="D30" s="36" t="s">
        <v>79</v>
      </c>
    </row>
    <row r="31" spans="1:4" ht="15.95" customHeight="1" x14ac:dyDescent="0.25">
      <c r="A31" s="158"/>
      <c r="B31" s="33" t="s">
        <v>64</v>
      </c>
      <c r="C31" s="99" t="s">
        <v>70</v>
      </c>
      <c r="D31" s="35" t="s">
        <v>70</v>
      </c>
    </row>
    <row r="32" spans="1:4" ht="20.25" customHeight="1" x14ac:dyDescent="0.25">
      <c r="A32" s="158"/>
      <c r="B32" s="33" t="s">
        <v>12</v>
      </c>
      <c r="C32" s="99">
        <v>1</v>
      </c>
      <c r="D32" s="35" t="s">
        <v>79</v>
      </c>
    </row>
    <row r="33" spans="1:15" ht="15.95" customHeight="1" x14ac:dyDescent="0.25">
      <c r="A33" s="57"/>
      <c r="B33" s="31" t="s">
        <v>65</v>
      </c>
      <c r="C33" s="100">
        <v>1</v>
      </c>
      <c r="D33" s="36" t="s">
        <v>80</v>
      </c>
    </row>
    <row r="34" spans="1:15" ht="15.95" customHeight="1" x14ac:dyDescent="0.25">
      <c r="A34" s="113" t="s">
        <v>47</v>
      </c>
      <c r="B34" s="31" t="s">
        <v>89</v>
      </c>
      <c r="C34" s="100"/>
      <c r="D34" s="36"/>
    </row>
    <row r="35" spans="1:15" ht="30.75" customHeight="1" x14ac:dyDescent="0.25">
      <c r="A35" s="159"/>
      <c r="B35" s="31" t="s">
        <v>140</v>
      </c>
      <c r="C35" s="100">
        <v>0.5</v>
      </c>
      <c r="D35" s="36"/>
    </row>
    <row r="36" spans="1:15" ht="25.5" customHeight="1" x14ac:dyDescent="0.25">
      <c r="A36" s="159"/>
      <c r="B36" s="31" t="s">
        <v>145</v>
      </c>
      <c r="C36" s="100">
        <v>0.5</v>
      </c>
      <c r="D36" s="36"/>
    </row>
    <row r="37" spans="1:15" ht="15.95" customHeight="1" x14ac:dyDescent="0.25">
      <c r="A37" s="159"/>
      <c r="B37" s="33" t="s">
        <v>139</v>
      </c>
      <c r="C37" s="99">
        <v>0.5</v>
      </c>
      <c r="D37" s="36"/>
    </row>
    <row r="38" spans="1:15" ht="15.95" customHeight="1" x14ac:dyDescent="0.25">
      <c r="A38" s="159"/>
      <c r="B38" s="33" t="s">
        <v>146</v>
      </c>
      <c r="C38" s="102">
        <v>1</v>
      </c>
      <c r="D38" s="35"/>
    </row>
    <row r="39" spans="1:15" ht="15.95" customHeight="1" x14ac:dyDescent="0.25">
      <c r="A39" s="159"/>
      <c r="B39" s="33" t="s">
        <v>147</v>
      </c>
      <c r="C39" s="102">
        <v>1</v>
      </c>
      <c r="D39" s="35"/>
    </row>
    <row r="40" spans="1:15" ht="25.5" x14ac:dyDescent="0.25">
      <c r="A40" s="159"/>
      <c r="B40" s="33" t="s">
        <v>148</v>
      </c>
      <c r="C40" s="99">
        <v>1</v>
      </c>
      <c r="D40" s="35"/>
    </row>
    <row r="41" spans="1:15" ht="27" customHeight="1" thickBot="1" x14ac:dyDescent="0.3">
      <c r="A41" s="159"/>
      <c r="B41" s="33" t="s">
        <v>149</v>
      </c>
      <c r="C41" s="99">
        <v>0.5</v>
      </c>
      <c r="D41" s="35"/>
    </row>
    <row r="42" spans="1:15" ht="18.95" customHeight="1" x14ac:dyDescent="0.25">
      <c r="A42" s="160" t="s">
        <v>85</v>
      </c>
      <c r="B42" s="161"/>
      <c r="C42" s="78">
        <v>34</v>
      </c>
      <c r="D42" s="26"/>
      <c r="E42" s="80"/>
      <c r="J42" s="14"/>
    </row>
    <row r="43" spans="1:15" ht="19.5" customHeight="1" thickBot="1" x14ac:dyDescent="0.3">
      <c r="A43" s="162" t="s">
        <v>86</v>
      </c>
      <c r="B43" s="163"/>
      <c r="C43" s="79"/>
      <c r="D43" s="35"/>
      <c r="E43" s="80"/>
      <c r="J43" s="14"/>
    </row>
    <row r="44" spans="1:15" ht="28.5" customHeight="1" thickBot="1" x14ac:dyDescent="0.3">
      <c r="A44" s="164" t="s">
        <v>87</v>
      </c>
      <c r="B44" s="165"/>
      <c r="C44" s="47">
        <v>34</v>
      </c>
      <c r="D44" s="58"/>
      <c r="E44" s="63"/>
      <c r="J44" s="14"/>
    </row>
    <row r="45" spans="1:15" s="14" customFormat="1" ht="21" customHeight="1" x14ac:dyDescent="0.25">
      <c r="A45" s="7"/>
      <c r="B45" s="7"/>
      <c r="C45" s="8"/>
      <c r="J45"/>
      <c r="K45"/>
      <c r="L45"/>
      <c r="M45"/>
      <c r="N45"/>
      <c r="O45"/>
    </row>
  </sheetData>
  <sheetProtection formatCells="0" formatColumns="0" formatRows="0" insertColumns="0" insertRows="0" insertHyperlinks="0" deleteColumns="0" deleteRows="0" sort="0" autoFilter="0" pivotTables="0"/>
  <mergeCells count="24">
    <mergeCell ref="A6:D6"/>
    <mergeCell ref="A1:D1"/>
    <mergeCell ref="A2:D2"/>
    <mergeCell ref="A3:D3"/>
    <mergeCell ref="A4:D4"/>
    <mergeCell ref="A5:D5"/>
    <mergeCell ref="A26:A29"/>
    <mergeCell ref="A7:D7"/>
    <mergeCell ref="A8:D8"/>
    <mergeCell ref="A9:D9"/>
    <mergeCell ref="A10:D10"/>
    <mergeCell ref="A11:A13"/>
    <mergeCell ref="B11:B13"/>
    <mergeCell ref="C12:C13"/>
    <mergeCell ref="A14:A15"/>
    <mergeCell ref="A16:A17"/>
    <mergeCell ref="A18:A19"/>
    <mergeCell ref="A20:A23"/>
    <mergeCell ref="A24:A25"/>
    <mergeCell ref="A30:A32"/>
    <mergeCell ref="A34:A41"/>
    <mergeCell ref="A42:B42"/>
    <mergeCell ref="A43:B43"/>
    <mergeCell ref="A44:B44"/>
  </mergeCells>
  <pageMargins left="0.70866141732283472" right="0.11811023622047245" top="0.74803149606299213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1-4</vt:lpstr>
      <vt:lpstr>внеурочка 1-4 </vt:lpstr>
      <vt:lpstr>5-9</vt:lpstr>
      <vt:lpstr>внеурочка 5-9</vt:lpstr>
      <vt:lpstr>10А, Б  </vt:lpstr>
      <vt:lpstr>внеурочка 10</vt:lpstr>
      <vt:lpstr>11А, Б </vt:lpstr>
      <vt:lpstr>'10А, Б  '!Область_печати</vt:lpstr>
      <vt:lpstr>'11А, Б '!Область_печати</vt:lpstr>
      <vt:lpstr>'1-4'!Область_печати</vt:lpstr>
      <vt:lpstr>'5-9'!Область_печати</vt:lpstr>
      <vt:lpstr>'внеурочка 10'!Область_печати</vt:lpstr>
      <vt:lpstr>'внеурочка 1-4 '!Область_печати</vt:lpstr>
      <vt:lpstr>'внеурочка 5-9'!Область_печати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Priemnaya1</cp:lastModifiedBy>
  <cp:lastPrinted>2021-09-14T02:00:10Z</cp:lastPrinted>
  <dcterms:created xsi:type="dcterms:W3CDTF">2012-04-23T04:56:02Z</dcterms:created>
  <dcterms:modified xsi:type="dcterms:W3CDTF">2021-09-14T02:00:14Z</dcterms:modified>
</cp:coreProperties>
</file>